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Home\SHARED\DIGEST\22 Digest\061622\Drafts\"/>
    </mc:Choice>
  </mc:AlternateContent>
  <bookViews>
    <workbookView xWindow="0" yWindow="0" windowWidth="20490" windowHeight="7620"/>
  </bookViews>
  <sheets>
    <sheet name="DATA TABLE FOR DIGE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51" i="1" l="1"/>
  <c r="AH51" i="1"/>
  <c r="AB51" i="1"/>
  <c r="Y51" i="1"/>
  <c r="V51" i="1"/>
  <c r="S51" i="1"/>
  <c r="P51" i="1"/>
  <c r="M51" i="1"/>
  <c r="J51" i="1"/>
  <c r="G51" i="1"/>
  <c r="D51" i="1"/>
  <c r="AK50" i="1"/>
  <c r="AH50" i="1"/>
  <c r="AB50" i="1"/>
  <c r="Y50" i="1"/>
  <c r="V50" i="1"/>
  <c r="S50" i="1"/>
  <c r="P50" i="1"/>
  <c r="M50" i="1"/>
  <c r="J50" i="1"/>
  <c r="G50" i="1"/>
  <c r="D50" i="1"/>
  <c r="AK49" i="1"/>
  <c r="AH49" i="1"/>
  <c r="AB49" i="1"/>
  <c r="Y49" i="1"/>
  <c r="V49" i="1"/>
  <c r="S49" i="1"/>
  <c r="P49" i="1"/>
  <c r="M49" i="1"/>
  <c r="J49" i="1"/>
  <c r="G49" i="1"/>
  <c r="D49" i="1"/>
  <c r="AK48" i="1"/>
  <c r="AH48" i="1"/>
  <c r="AB48" i="1"/>
  <c r="Y48" i="1"/>
  <c r="V48" i="1"/>
  <c r="S48" i="1"/>
  <c r="P48" i="1"/>
  <c r="M48" i="1"/>
  <c r="J48" i="1"/>
  <c r="G48" i="1"/>
  <c r="D48" i="1"/>
  <c r="AK47" i="1"/>
  <c r="AH47" i="1"/>
  <c r="AB47" i="1"/>
  <c r="Y47" i="1"/>
  <c r="V47" i="1"/>
  <c r="S47" i="1"/>
  <c r="P47" i="1"/>
  <c r="M47" i="1"/>
  <c r="J47" i="1"/>
  <c r="G47" i="1"/>
  <c r="D47" i="1"/>
  <c r="AK46" i="1"/>
  <c r="AH46" i="1"/>
  <c r="AB46" i="1"/>
  <c r="Y46" i="1"/>
  <c r="V46" i="1"/>
  <c r="S46" i="1"/>
  <c r="P46" i="1"/>
  <c r="M46" i="1"/>
  <c r="J46" i="1"/>
  <c r="G46" i="1"/>
  <c r="D46" i="1"/>
  <c r="AK45" i="1"/>
  <c r="AH45" i="1"/>
  <c r="AB45" i="1"/>
  <c r="Y45" i="1"/>
  <c r="V45" i="1"/>
  <c r="S45" i="1"/>
  <c r="P45" i="1"/>
  <c r="M45" i="1"/>
  <c r="J45" i="1"/>
  <c r="G45" i="1"/>
  <c r="D45" i="1"/>
  <c r="AK44" i="1"/>
  <c r="AH44" i="1"/>
  <c r="AB44" i="1"/>
  <c r="Y44" i="1"/>
  <c r="V44" i="1"/>
  <c r="S44" i="1"/>
  <c r="P44" i="1"/>
  <c r="M44" i="1"/>
  <c r="J44" i="1"/>
  <c r="G44" i="1"/>
  <c r="D44" i="1"/>
  <c r="AK43" i="1"/>
  <c r="AH43" i="1"/>
  <c r="AB43" i="1"/>
  <c r="Y43" i="1"/>
  <c r="V43" i="1"/>
  <c r="S43" i="1"/>
  <c r="P43" i="1"/>
  <c r="M43" i="1"/>
  <c r="J43" i="1"/>
  <c r="G43" i="1"/>
  <c r="D43" i="1"/>
  <c r="AK42" i="1"/>
  <c r="AH42" i="1"/>
  <c r="AB42" i="1"/>
  <c r="Y42" i="1"/>
  <c r="V42" i="1"/>
  <c r="S42" i="1"/>
  <c r="P42" i="1"/>
  <c r="M42" i="1"/>
  <c r="J42" i="1"/>
  <c r="G42" i="1"/>
  <c r="D42" i="1"/>
  <c r="AH41" i="1"/>
  <c r="AB41" i="1"/>
  <c r="V41" i="1"/>
  <c r="S41" i="1"/>
  <c r="P41" i="1"/>
  <c r="M41" i="1"/>
  <c r="J41" i="1"/>
  <c r="G41" i="1"/>
  <c r="D41" i="1"/>
  <c r="AK40" i="1"/>
  <c r="AH40" i="1"/>
  <c r="AB40" i="1"/>
  <c r="Y40" i="1"/>
  <c r="V40" i="1"/>
  <c r="S40" i="1"/>
  <c r="P40" i="1"/>
  <c r="M40" i="1"/>
  <c r="J40" i="1"/>
  <c r="G40" i="1"/>
  <c r="D40" i="1"/>
  <c r="AK39" i="1"/>
  <c r="AH39" i="1"/>
  <c r="AB39" i="1"/>
  <c r="Y39" i="1"/>
  <c r="V39" i="1"/>
  <c r="S39" i="1"/>
  <c r="P39" i="1"/>
  <c r="M39" i="1"/>
  <c r="J39" i="1"/>
  <c r="G39" i="1"/>
  <c r="D39" i="1"/>
  <c r="AH38" i="1"/>
  <c r="AB38" i="1"/>
  <c r="Y38" i="1"/>
  <c r="V38" i="1"/>
  <c r="P38" i="1"/>
  <c r="M38" i="1"/>
  <c r="J38" i="1"/>
  <c r="G38" i="1"/>
  <c r="D38" i="1"/>
  <c r="AK37" i="1"/>
  <c r="AH37" i="1"/>
  <c r="AB37" i="1"/>
  <c r="Y37" i="1"/>
  <c r="V37" i="1"/>
  <c r="S37" i="1"/>
  <c r="P37" i="1"/>
  <c r="M37" i="1"/>
  <c r="J37" i="1"/>
  <c r="G37" i="1"/>
  <c r="D37" i="1"/>
  <c r="AK36" i="1"/>
  <c r="AH36" i="1"/>
  <c r="AB36" i="1"/>
  <c r="Y36" i="1"/>
  <c r="V36" i="1"/>
  <c r="S36" i="1"/>
  <c r="P36" i="1"/>
  <c r="M36" i="1"/>
  <c r="J36" i="1"/>
  <c r="G36" i="1"/>
  <c r="D36" i="1"/>
  <c r="AK35" i="1"/>
  <c r="AH35" i="1"/>
  <c r="AB35" i="1"/>
  <c r="Y35" i="1"/>
  <c r="V35" i="1"/>
  <c r="P35" i="1"/>
  <c r="M35" i="1"/>
  <c r="J35" i="1"/>
  <c r="G35" i="1"/>
  <c r="D35" i="1"/>
  <c r="AK34" i="1"/>
  <c r="AH34" i="1"/>
  <c r="AB34" i="1"/>
  <c r="Y34" i="1"/>
  <c r="V34" i="1"/>
  <c r="S34" i="1"/>
  <c r="P34" i="1"/>
  <c r="M34" i="1"/>
  <c r="J34" i="1"/>
  <c r="G34" i="1"/>
  <c r="D34" i="1"/>
  <c r="AK33" i="1"/>
  <c r="AH33" i="1"/>
  <c r="AB33" i="1"/>
  <c r="Y33" i="1"/>
  <c r="V33" i="1"/>
  <c r="S33" i="1"/>
  <c r="P33" i="1"/>
  <c r="M33" i="1"/>
  <c r="J33" i="1"/>
  <c r="G33" i="1"/>
  <c r="D33" i="1"/>
  <c r="AK32" i="1"/>
  <c r="AH32" i="1"/>
  <c r="AB32" i="1"/>
  <c r="Y32" i="1"/>
  <c r="V32" i="1"/>
  <c r="S32" i="1"/>
  <c r="P32" i="1"/>
  <c r="M32" i="1"/>
  <c r="J32" i="1"/>
  <c r="G32" i="1"/>
  <c r="D32" i="1"/>
  <c r="AK31" i="1"/>
  <c r="AH31" i="1"/>
  <c r="AB31" i="1"/>
  <c r="Y31" i="1"/>
  <c r="V31" i="1"/>
  <c r="S31" i="1"/>
  <c r="P31" i="1"/>
  <c r="M31" i="1"/>
  <c r="J31" i="1"/>
  <c r="G31" i="1"/>
  <c r="D31" i="1"/>
  <c r="AK30" i="1"/>
  <c r="AH30" i="1"/>
  <c r="AB30" i="1"/>
  <c r="Y30" i="1"/>
  <c r="V30" i="1"/>
  <c r="S30" i="1"/>
  <c r="P30" i="1"/>
  <c r="M30" i="1"/>
  <c r="J30" i="1"/>
  <c r="G30" i="1"/>
  <c r="D30" i="1"/>
  <c r="AK29" i="1"/>
  <c r="AH29" i="1"/>
  <c r="AB29" i="1"/>
  <c r="Y29" i="1"/>
  <c r="V29" i="1"/>
  <c r="S29" i="1"/>
  <c r="P29" i="1"/>
  <c r="M29" i="1"/>
  <c r="J29" i="1"/>
  <c r="G29" i="1"/>
  <c r="D29" i="1"/>
  <c r="AK28" i="1"/>
  <c r="AH28" i="1"/>
  <c r="AB28" i="1"/>
  <c r="Y28" i="1"/>
  <c r="V28" i="1"/>
  <c r="S28" i="1"/>
  <c r="P28" i="1"/>
  <c r="M28" i="1"/>
  <c r="J28" i="1"/>
  <c r="G28" i="1"/>
  <c r="D28" i="1"/>
  <c r="AK27" i="1"/>
  <c r="AH27" i="1"/>
  <c r="AB27" i="1"/>
  <c r="Y27" i="1"/>
  <c r="V27" i="1"/>
  <c r="S27" i="1"/>
  <c r="P27" i="1"/>
  <c r="M27" i="1"/>
  <c r="J27" i="1"/>
  <c r="G27" i="1"/>
  <c r="D27" i="1"/>
  <c r="AK26" i="1"/>
  <c r="AH26" i="1"/>
  <c r="AB26" i="1"/>
  <c r="Y26" i="1"/>
  <c r="V26" i="1"/>
  <c r="S26" i="1"/>
  <c r="P26" i="1"/>
  <c r="M26" i="1"/>
  <c r="J26" i="1"/>
  <c r="G26" i="1"/>
  <c r="D26" i="1"/>
  <c r="AK25" i="1"/>
  <c r="AH25" i="1"/>
  <c r="AB25" i="1"/>
  <c r="Y25" i="1"/>
  <c r="V25" i="1"/>
  <c r="S25" i="1"/>
  <c r="P25" i="1"/>
  <c r="M25" i="1"/>
  <c r="J25" i="1"/>
  <c r="G25" i="1"/>
  <c r="D25" i="1"/>
  <c r="AK24" i="1"/>
  <c r="AH24" i="1"/>
  <c r="AB24" i="1"/>
  <c r="Y24" i="1"/>
  <c r="V24" i="1"/>
  <c r="S24" i="1"/>
  <c r="P24" i="1"/>
  <c r="M24" i="1"/>
  <c r="J24" i="1"/>
  <c r="G24" i="1"/>
  <c r="D24" i="1"/>
  <c r="AK23" i="1"/>
  <c r="AH23" i="1"/>
  <c r="AB23" i="1"/>
  <c r="Y23" i="1"/>
  <c r="V23" i="1"/>
  <c r="S23" i="1"/>
  <c r="P23" i="1"/>
  <c r="M23" i="1"/>
  <c r="J23" i="1"/>
  <c r="G23" i="1"/>
  <c r="D23" i="1"/>
  <c r="AK22" i="1"/>
  <c r="AH22" i="1"/>
  <c r="AB22" i="1"/>
  <c r="Y22" i="1"/>
  <c r="V22" i="1"/>
  <c r="S22" i="1"/>
  <c r="P22" i="1"/>
  <c r="M22" i="1"/>
  <c r="J22" i="1"/>
  <c r="G22" i="1"/>
  <c r="D22" i="1"/>
  <c r="AK21" i="1"/>
  <c r="AH21" i="1"/>
  <c r="AB21" i="1"/>
  <c r="Y21" i="1"/>
  <c r="V21" i="1"/>
  <c r="S21" i="1"/>
  <c r="P21" i="1"/>
  <c r="M21" i="1"/>
  <c r="J21" i="1"/>
  <c r="G21" i="1"/>
  <c r="D21" i="1"/>
  <c r="AK20" i="1"/>
  <c r="AH20" i="1"/>
  <c r="AB20" i="1"/>
  <c r="Y20" i="1"/>
  <c r="V20" i="1"/>
  <c r="S20" i="1"/>
  <c r="P20" i="1"/>
  <c r="M20" i="1"/>
  <c r="J20" i="1"/>
  <c r="G20" i="1"/>
  <c r="D20" i="1"/>
  <c r="AK19" i="1"/>
  <c r="AH19" i="1"/>
  <c r="AB19" i="1"/>
  <c r="Y19" i="1"/>
  <c r="V19" i="1"/>
  <c r="S19" i="1"/>
  <c r="P19" i="1"/>
  <c r="M19" i="1"/>
  <c r="J19" i="1"/>
  <c r="G19" i="1"/>
  <c r="D19" i="1"/>
  <c r="AK18" i="1"/>
  <c r="AH18" i="1"/>
  <c r="AB18" i="1"/>
  <c r="Y18" i="1"/>
  <c r="V18" i="1"/>
  <c r="S18" i="1"/>
  <c r="P18" i="1"/>
  <c r="M18" i="1"/>
  <c r="J18" i="1"/>
  <c r="G18" i="1"/>
  <c r="D18" i="1"/>
  <c r="AK17" i="1"/>
  <c r="AH17" i="1"/>
  <c r="AB17" i="1"/>
  <c r="V17" i="1"/>
  <c r="S17" i="1"/>
  <c r="P17" i="1"/>
  <c r="M17" i="1"/>
  <c r="J17" i="1"/>
  <c r="G17" i="1"/>
  <c r="D17" i="1"/>
  <c r="AK16" i="1"/>
  <c r="AH16" i="1"/>
  <c r="AB16" i="1"/>
  <c r="Y16" i="1"/>
  <c r="V16" i="1"/>
  <c r="S16" i="1"/>
  <c r="P16" i="1"/>
  <c r="M16" i="1"/>
  <c r="J16" i="1"/>
  <c r="G16" i="1"/>
  <c r="D16" i="1"/>
  <c r="AK15" i="1"/>
  <c r="AH15" i="1"/>
  <c r="AB15" i="1"/>
  <c r="Y15" i="1"/>
  <c r="V15" i="1"/>
  <c r="S15" i="1"/>
  <c r="P15" i="1"/>
  <c r="M15" i="1"/>
  <c r="J15" i="1"/>
  <c r="G15" i="1"/>
  <c r="D15" i="1"/>
  <c r="AK14" i="1"/>
  <c r="AH14" i="1"/>
  <c r="AB14" i="1"/>
  <c r="Y14" i="1"/>
  <c r="V14" i="1"/>
  <c r="S14" i="1"/>
  <c r="P14" i="1"/>
  <c r="M14" i="1"/>
  <c r="J14" i="1"/>
  <c r="G14" i="1"/>
  <c r="D14" i="1"/>
  <c r="AK13" i="1"/>
  <c r="AH13" i="1"/>
  <c r="AB13" i="1"/>
  <c r="V13" i="1"/>
  <c r="S13" i="1"/>
  <c r="P13" i="1"/>
  <c r="M13" i="1"/>
  <c r="J13" i="1"/>
  <c r="G13" i="1"/>
  <c r="D13" i="1"/>
  <c r="AK12" i="1"/>
  <c r="AH12" i="1"/>
  <c r="AB12" i="1"/>
  <c r="Y12" i="1"/>
  <c r="V12" i="1"/>
  <c r="S12" i="1"/>
  <c r="P12" i="1"/>
  <c r="M12" i="1"/>
  <c r="J12" i="1"/>
  <c r="G12" i="1"/>
  <c r="D12" i="1"/>
  <c r="AK11" i="1"/>
  <c r="AH11" i="1"/>
  <c r="AB11" i="1"/>
  <c r="Y11" i="1"/>
  <c r="V11" i="1"/>
  <c r="S11" i="1"/>
  <c r="P11" i="1"/>
  <c r="M11" i="1"/>
  <c r="J11" i="1"/>
  <c r="G11" i="1"/>
  <c r="D11" i="1"/>
  <c r="AK10" i="1"/>
  <c r="AH10" i="1"/>
  <c r="AB10" i="1"/>
  <c r="Y10" i="1"/>
  <c r="V10" i="1"/>
  <c r="S10" i="1"/>
  <c r="P10" i="1"/>
  <c r="M10" i="1"/>
  <c r="J10" i="1"/>
  <c r="G10" i="1"/>
  <c r="D10" i="1"/>
  <c r="AK9" i="1"/>
  <c r="AH9" i="1"/>
  <c r="AB9" i="1"/>
  <c r="Y9" i="1"/>
  <c r="V9" i="1"/>
  <c r="S9" i="1"/>
  <c r="P9" i="1"/>
  <c r="M9" i="1"/>
  <c r="J9" i="1"/>
  <c r="G9" i="1"/>
  <c r="D9" i="1"/>
  <c r="AK8" i="1"/>
  <c r="AH8" i="1"/>
  <c r="AB8" i="1"/>
  <c r="Y8" i="1"/>
  <c r="V8" i="1"/>
  <c r="S8" i="1"/>
  <c r="P8" i="1"/>
  <c r="M8" i="1"/>
  <c r="J8" i="1"/>
  <c r="G8" i="1"/>
  <c r="D8" i="1"/>
  <c r="AK7" i="1"/>
  <c r="AH7" i="1"/>
  <c r="AB7" i="1"/>
  <c r="Y7" i="1"/>
  <c r="V7" i="1"/>
  <c r="S7" i="1"/>
  <c r="P7" i="1"/>
  <c r="M7" i="1"/>
  <c r="J7" i="1"/>
  <c r="G7" i="1"/>
  <c r="D7" i="1"/>
  <c r="AK6" i="1"/>
  <c r="AH6" i="1"/>
  <c r="AB6" i="1"/>
  <c r="Y6" i="1"/>
  <c r="V6" i="1"/>
  <c r="S6" i="1"/>
  <c r="P6" i="1"/>
  <c r="M6" i="1"/>
  <c r="J6" i="1"/>
  <c r="G6" i="1"/>
  <c r="D6" i="1"/>
  <c r="AK5" i="1"/>
  <c r="AH5" i="1"/>
  <c r="AB5" i="1"/>
  <c r="Y5" i="1"/>
  <c r="V5" i="1"/>
  <c r="S5" i="1"/>
  <c r="P5" i="1"/>
  <c r="M5" i="1"/>
  <c r="J5" i="1"/>
  <c r="G5" i="1"/>
  <c r="D5" i="1"/>
  <c r="AK4" i="1"/>
  <c r="AH4" i="1"/>
  <c r="AB4" i="1"/>
  <c r="Y4" i="1"/>
  <c r="V4" i="1"/>
  <c r="S4" i="1"/>
  <c r="P4" i="1"/>
  <c r="M4" i="1"/>
  <c r="J4" i="1"/>
  <c r="G4" i="1"/>
  <c r="D4" i="1"/>
  <c r="AK3" i="1"/>
  <c r="AH3" i="1"/>
  <c r="AB3" i="1"/>
  <c r="Y3" i="1"/>
  <c r="V3" i="1"/>
  <c r="S3" i="1"/>
  <c r="P3" i="1"/>
  <c r="M3" i="1"/>
  <c r="J3" i="1"/>
  <c r="G3" i="1"/>
  <c r="D3" i="1"/>
</calcChain>
</file>

<file path=xl/sharedStrings.xml><?xml version="1.0" encoding="utf-8"?>
<sst xmlns="http://schemas.openxmlformats.org/spreadsheetml/2006/main" count="143" uniqueCount="58">
  <si>
    <t>Total</t>
  </si>
  <si>
    <t>State</t>
  </si>
  <si>
    <t>Phase I Awards</t>
  </si>
  <si>
    <t>Phase I Proposals</t>
  </si>
  <si>
    <t>Phase I Success Rate</t>
  </si>
  <si>
    <t>Phase II Awards</t>
  </si>
  <si>
    <t>Phase II Proposals</t>
  </si>
  <si>
    <t>Phase II Success Rate</t>
  </si>
  <si>
    <t>Alabama</t>
  </si>
  <si>
    <t>n/a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</si>
  <si>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</si>
  <si>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</si>
  <si>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</si>
  <si>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</si>
  <si>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</si>
  <si>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</si>
  <si>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</si>
  <si>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</si>
  <si>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</si>
  <si>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</si>
  <si>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</si>
  <si>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</si>
  <si>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</si>
  <si>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</si>
  <si>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</si>
  <si>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</si>
  <si>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</si>
  <si>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</si>
  <si>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</si>
  <si>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</si>
  <si>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</si>
  <si>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</si>
  <si>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</si>
  <si>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</si>
  <si>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Nevada</t>
  </si>
  <si>
    <t>New Hampshire</t>
  </si>
  <si>
    <t>New Jersey</t>
  </si>
  <si>
    <t>New Mexico</t>
  </si>
  <si>
    <t>New York</t>
  </si>
  <si>
    <t>North Carolina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</si>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</sst>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0" fontId="3" fillId="3" borderId="1" xfId="0" applyFont="1" applyFill="1" applyBorder="1"/>
    <xf numFmtId="0" fontId="0" fillId="0" borderId="0" xfId="0" applyAlignment="1">
      <alignment horizontal="left"/>
    </xf>
    <xf numFmtId="3" fontId="0" fillId="0" borderId="0" xfId="0" applyNumberFormat="1"/>
    <xf numFmtId="9" fontId="0" fillId="0" borderId="0" xfId="1" applyFont="1"/>
    <xf numFmtId="0" fontId="3" fillId="3" borderId="2" xfId="0" applyFont="1" applyFill="1" applyBorder="1" applyAlignment="1">
      <alignment horizontal="left"/>
    </xf>
    <xf numFmtId="3" fontId="3" fillId="3" borderId="2" xfId="0" applyNumberFormat="1" applyFont="1" applyFill="1" applyBorder="1"/>
    <xf numFmtId="9" fontId="3" fillId="3" borderId="2" xfId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1"/>
  <sheetViews>
    <sheetView tabSelected="1"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18.7109375" bestFit="1" customWidth="1"/>
    <col min="2" max="2" width="14.42578125" bestFit="1" customWidth="1"/>
    <col min="3" max="3" width="16.42578125" bestFit="1" customWidth="1"/>
    <col min="4" max="4" width="19.140625" bestFit="1" customWidth="1"/>
    <col min="5" max="5" width="15" bestFit="1" customWidth="1"/>
    <col min="6" max="6" width="17" bestFit="1" customWidth="1"/>
    <col min="7" max="7" width="19.7109375" bestFit="1" customWidth="1"/>
    <col min="8" max="8" width="14.42578125" bestFit="1" customWidth="1"/>
    <col min="9" max="9" width="16.42578125" bestFit="1" customWidth="1"/>
    <col min="10" max="10" width="16.42578125" customWidth="1"/>
    <col min="11" max="11" width="15" bestFit="1" customWidth="1"/>
    <col min="12" max="12" width="17" bestFit="1" customWidth="1"/>
    <col min="13" max="13" width="17" customWidth="1"/>
    <col min="14" max="14" width="14.42578125" bestFit="1" customWidth="1"/>
    <col min="15" max="15" width="16.42578125" bestFit="1" customWidth="1"/>
    <col min="16" max="16" width="16.42578125" customWidth="1"/>
    <col min="17" max="17" width="15" bestFit="1" customWidth="1"/>
    <col min="18" max="18" width="17" bestFit="1" customWidth="1"/>
    <col min="19" max="19" width="17" customWidth="1"/>
    <col min="20" max="20" width="14.42578125" bestFit="1" customWidth="1"/>
    <col min="21" max="21" width="16.42578125" bestFit="1" customWidth="1"/>
    <col min="22" max="22" width="16.42578125" customWidth="1"/>
    <col min="23" max="23" width="15" bestFit="1" customWidth="1"/>
    <col min="24" max="24" width="17" bestFit="1" customWidth="1"/>
    <col min="25" max="25" width="17" customWidth="1"/>
    <col min="26" max="26" width="14.42578125" bestFit="1" customWidth="1"/>
    <col min="27" max="27" width="16.42578125" bestFit="1" customWidth="1"/>
    <col min="28" max="28" width="16.42578125" customWidth="1"/>
    <col min="29" max="29" width="15" bestFit="1" customWidth="1"/>
    <col min="30" max="30" width="17" bestFit="1" customWidth="1"/>
    <col min="31" max="31" width="19.7109375" bestFit="1" customWidth="1"/>
    <col min="32" max="32" width="19.42578125" bestFit="1" customWidth="1"/>
    <col min="33" max="33" width="21.5703125" bestFit="1" customWidth="1"/>
    <col min="34" max="34" width="21.5703125" customWidth="1"/>
    <col min="35" max="35" width="20" bestFit="1" customWidth="1"/>
    <col min="36" max="36" width="22.140625" bestFit="1" customWidth="1"/>
    <col min="37" max="37" width="22.140625" customWidth="1"/>
  </cols>
  <sheetData>
    <row r="1" spans="1:37" x14ac:dyDescent="0.25">
      <c r="A1" s="1"/>
      <c r="B1" s="1">
        <v>2017</v>
      </c>
      <c r="C1" s="1"/>
      <c r="D1" s="1"/>
      <c r="E1" s="1"/>
      <c r="F1" s="1"/>
      <c r="G1" s="1"/>
      <c r="H1" s="1">
        <v>2018</v>
      </c>
      <c r="I1" s="1"/>
      <c r="J1" s="1"/>
      <c r="K1" s="1"/>
      <c r="L1" s="1"/>
      <c r="M1" s="1"/>
      <c r="N1" s="1">
        <v>2019</v>
      </c>
      <c r="O1" s="1"/>
      <c r="P1" s="1"/>
      <c r="Q1" s="1"/>
      <c r="R1" s="1"/>
      <c r="S1" s="1"/>
      <c r="T1" s="1">
        <v>2020</v>
      </c>
      <c r="U1" s="1"/>
      <c r="V1" s="1"/>
      <c r="W1" s="1"/>
      <c r="X1" s="1"/>
      <c r="Y1" s="1"/>
      <c r="Z1" s="1">
        <v>2021</v>
      </c>
      <c r="AA1" s="1"/>
      <c r="AB1" s="1"/>
      <c r="AC1" s="1"/>
      <c r="AD1" s="1"/>
      <c r="AE1" s="1"/>
      <c r="AF1" s="1" t="s">
        <v>0</v>
      </c>
      <c r="AG1" s="1"/>
      <c r="AH1" s="1"/>
      <c r="AI1" s="1"/>
      <c r="AJ1" s="1"/>
      <c r="AK1" s="1"/>
    </row>
    <row r="2" spans="1:37" x14ac:dyDescent="0.2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2</v>
      </c>
      <c r="I2" s="3" t="s">
        <v>3</v>
      </c>
      <c r="J2" s="3" t="s">
        <v>4</v>
      </c>
      <c r="K2" s="3" t="s">
        <v>5</v>
      </c>
      <c r="L2" s="3" t="s">
        <v>6</v>
      </c>
      <c r="M2" s="3" t="s">
        <v>7</v>
      </c>
      <c r="N2" s="3" t="s">
        <v>2</v>
      </c>
      <c r="O2" s="3" t="s">
        <v>3</v>
      </c>
      <c r="P2" s="3" t="s">
        <v>4</v>
      </c>
      <c r="Q2" s="3" t="s">
        <v>5</v>
      </c>
      <c r="R2" s="3" t="s">
        <v>6</v>
      </c>
      <c r="S2" s="3" t="s">
        <v>7</v>
      </c>
      <c r="T2" s="3" t="s">
        <v>2</v>
      </c>
      <c r="U2" s="3" t="s">
        <v>3</v>
      </c>
      <c r="V2" s="3" t="s">
        <v>4</v>
      </c>
      <c r="W2" s="3" t="s">
        <v>5</v>
      </c>
      <c r="X2" s="3" t="s">
        <v>6</v>
      </c>
      <c r="Y2" s="3" t="s">
        <v>7</v>
      </c>
      <c r="Z2" s="3" t="s">
        <v>2</v>
      </c>
      <c r="AA2" s="3" t="s">
        <v>3</v>
      </c>
      <c r="AB2" s="3" t="s">
        <v>4</v>
      </c>
      <c r="AC2" s="3" t="s">
        <v>5</v>
      </c>
      <c r="AD2" s="3" t="s">
        <v>6</v>
      </c>
      <c r="AE2" s="3" t="s">
        <v>7</v>
      </c>
      <c r="AF2" s="3" t="s">
        <v>2</v>
      </c>
      <c r="AG2" s="3" t="s">
        <v>3</v>
      </c>
      <c r="AH2" s="3" t="s">
        <v>4</v>
      </c>
      <c r="AI2" s="3" t="s">
        <v>5</v>
      </c>
      <c r="AJ2" s="3" t="s">
        <v>6</v>
      </c>
      <c r="AK2" s="3" t="s">
        <v>7</v>
      </c>
    </row>
    <row r="3" spans="1:37" x14ac:dyDescent="0.25">
      <c r="A3" s="4" t="s">
        <v>8</v>
      </c>
      <c r="B3" s="5">
        <v>10</v>
      </c>
      <c r="C3" s="5">
        <v>51</v>
      </c>
      <c r="D3" s="6">
        <f>IF(COUNT(C3)=1,B3/C3,"n/a")</f>
        <v>0.19607843137254902</v>
      </c>
      <c r="E3" s="5">
        <v>6</v>
      </c>
      <c r="F3" s="5">
        <v>11</v>
      </c>
      <c r="G3" s="6">
        <f>IF(COUNT(F3)=1,E3/F3,"n/a")</f>
        <v>0.54545454545454541</v>
      </c>
      <c r="H3" s="5">
        <v>13</v>
      </c>
      <c r="I3" s="5">
        <v>51</v>
      </c>
      <c r="J3" s="6">
        <f>IF(COUNT(I3)=1,H3/I3,"n/a")</f>
        <v>0.25490196078431371</v>
      </c>
      <c r="K3" s="5">
        <v>5</v>
      </c>
      <c r="L3" s="5">
        <v>12</v>
      </c>
      <c r="M3" s="6">
        <f>IF(COUNT(L3)=1,K3/L3,"n/a")</f>
        <v>0.41666666666666669</v>
      </c>
      <c r="N3" s="5">
        <v>11</v>
      </c>
      <c r="O3" s="5">
        <v>51</v>
      </c>
      <c r="P3" s="6">
        <f>IF(COUNT(O3)=1,N3/O3,"n/a")</f>
        <v>0.21568627450980393</v>
      </c>
      <c r="Q3" s="5">
        <v>8</v>
      </c>
      <c r="R3" s="5">
        <v>11</v>
      </c>
      <c r="S3" s="6">
        <f>IF(COUNT(R3)=1,Q3/R3,"n/a")</f>
        <v>0.72727272727272729</v>
      </c>
      <c r="T3" s="5">
        <v>8</v>
      </c>
      <c r="U3" s="5">
        <v>55</v>
      </c>
      <c r="V3" s="6">
        <f>IF(COUNT(U3)=1,T3/U3,"n/a")</f>
        <v>0.14545454545454545</v>
      </c>
      <c r="W3" s="5">
        <v>4</v>
      </c>
      <c r="X3" s="5">
        <v>6</v>
      </c>
      <c r="Y3" s="6">
        <f>IF(COUNT(X3)=1,W3/X3,"n/a")</f>
        <v>0.66666666666666663</v>
      </c>
      <c r="Z3" s="5">
        <v>6</v>
      </c>
      <c r="AA3" s="5">
        <v>39</v>
      </c>
      <c r="AB3" s="6">
        <f>IF(COUNT(AA3)=1,Z3/AA3,"n/a")</f>
        <v>0.15384615384615385</v>
      </c>
      <c r="AC3" s="5">
        <v>3</v>
      </c>
      <c r="AD3" s="5">
        <v>0</v>
      </c>
      <c r="AE3" s="6" t="s">
        <v>9</v>
      </c>
      <c r="AF3" s="5">
        <v>48</v>
      </c>
      <c r="AG3" s="5">
        <v>247</v>
      </c>
      <c r="AH3" s="6">
        <f>IF(COUNT(AG3)=1,AF3/AG3,"n/a")</f>
        <v>0.19433198380566802</v>
      </c>
      <c r="AI3" s="5">
        <v>26</v>
      </c>
      <c r="AJ3" s="5">
        <v>40</v>
      </c>
      <c r="AK3" s="6">
        <f>IF(COUNT(AJ3)=1,AI3/AJ3,"n/a")</f>
        <v>0.65</v>
      </c>
    </row>
    <row r="4" spans="1:37" x14ac:dyDescent="0.25">
      <c r="A4" s="4" t="s">
        <v>10</v>
      </c>
      <c r="B4" s="5">
        <v>15</v>
      </c>
      <c r="C4" s="5">
        <v>55</v>
      </c>
      <c r="D4" s="6">
        <f t="shared" ref="D4:D51" si="0">IF(COUNT(C4)=1,B4/C4,"n/a")</f>
        <v>0.27272727272727271</v>
      </c>
      <c r="E4" s="5">
        <v>4</v>
      </c>
      <c r="F4" s="5">
        <v>12</v>
      </c>
      <c r="G4" s="6">
        <f t="shared" ref="G4:G51" si="1">IF(COUNT(F4)=1,E4/F4,"n/a")</f>
        <v>0.33333333333333331</v>
      </c>
      <c r="H4" s="5">
        <v>7</v>
      </c>
      <c r="I4" s="5">
        <v>55</v>
      </c>
      <c r="J4" s="6">
        <f t="shared" ref="J4:J51" si="2">IF(COUNT(I4)=1,H4/I4,"n/a")</f>
        <v>0.12727272727272726</v>
      </c>
      <c r="K4" s="5">
        <v>4</v>
      </c>
      <c r="L4" s="5">
        <v>7</v>
      </c>
      <c r="M4" s="6">
        <f t="shared" ref="M4:M51" si="3">IF(COUNT(L4)=1,K4/L4,"n/a")</f>
        <v>0.5714285714285714</v>
      </c>
      <c r="N4" s="5">
        <v>19</v>
      </c>
      <c r="O4" s="5">
        <v>54</v>
      </c>
      <c r="P4" s="6">
        <f t="shared" ref="P4:P51" si="4">IF(COUNT(O4)=1,N4/O4,"n/a")</f>
        <v>0.35185185185185186</v>
      </c>
      <c r="Q4" s="5">
        <v>10</v>
      </c>
      <c r="R4" s="5">
        <v>18</v>
      </c>
      <c r="S4" s="6">
        <f t="shared" ref="S4:S51" si="5">IF(COUNT(R4)=1,Q4/R4,"n/a")</f>
        <v>0.55555555555555558</v>
      </c>
      <c r="T4" s="5">
        <v>20</v>
      </c>
      <c r="U4" s="5">
        <v>61</v>
      </c>
      <c r="V4" s="6">
        <f t="shared" ref="V4:V51" si="6">IF(COUNT(U4)=1,T4/U4,"n/a")</f>
        <v>0.32786885245901637</v>
      </c>
      <c r="W4" s="5">
        <v>10</v>
      </c>
      <c r="X4" s="5">
        <v>16</v>
      </c>
      <c r="Y4" s="6">
        <f t="shared" ref="Y4:Y51" si="7">IF(COUNT(X4)=1,W4/X4,"n/a")</f>
        <v>0.625</v>
      </c>
      <c r="Z4" s="5">
        <v>11</v>
      </c>
      <c r="AA4" s="5">
        <v>52</v>
      </c>
      <c r="AB4" s="6">
        <f t="shared" ref="AB4:AB51" si="8">IF(COUNT(AA4)=1,Z4/AA4,"n/a")</f>
        <v>0.21153846153846154</v>
      </c>
      <c r="AC4" s="5">
        <v>4</v>
      </c>
      <c r="AD4" s="5">
        <v>0</v>
      </c>
      <c r="AE4" s="6" t="s">
        <v>9</v>
      </c>
      <c r="AF4" s="5">
        <v>72</v>
      </c>
      <c r="AG4" s="5">
        <v>277</v>
      </c>
      <c r="AH4" s="6">
        <f t="shared" ref="AH4:AH51" si="9">IF(COUNT(AG4)=1,AF4/AG4,"n/a")</f>
        <v>0.25992779783393499</v>
      </c>
      <c r="AI4" s="5">
        <v>32</v>
      </c>
      <c r="AJ4" s="5">
        <v>53</v>
      </c>
      <c r="AK4" s="6">
        <f t="shared" ref="AK4:AK51" si="10">IF(COUNT(AJ4)=1,AI4/AJ4,"n/a")</f>
        <v>0.60377358490566035</v>
      </c>
    </row>
    <row r="5" spans="1:37" x14ac:dyDescent="0.25">
      <c r="A5" s="4" t="s">
        <v>11</v>
      </c>
      <c r="B5" s="5"/>
      <c r="C5" s="5"/>
      <c r="D5" s="6" t="str">
        <f t="shared" si="0"/>
        <v>n/a</v>
      </c>
      <c r="E5" s="5"/>
      <c r="F5" s="5"/>
      <c r="G5" s="6" t="str">
        <f t="shared" si="1"/>
        <v>n/a</v>
      </c>
      <c r="H5" s="5">
        <v>3</v>
      </c>
      <c r="I5" s="5">
        <v>4</v>
      </c>
      <c r="J5" s="6">
        <f t="shared" si="2"/>
        <v>0.75</v>
      </c>
      <c r="K5" s="5">
        <v>1</v>
      </c>
      <c r="L5" s="5">
        <v>2</v>
      </c>
      <c r="M5" s="6">
        <f t="shared" si="3"/>
        <v>0.5</v>
      </c>
      <c r="N5" s="5">
        <v>2</v>
      </c>
      <c r="O5" s="5">
        <v>5</v>
      </c>
      <c r="P5" s="6">
        <f t="shared" si="4"/>
        <v>0.4</v>
      </c>
      <c r="Q5" s="5">
        <v>1</v>
      </c>
      <c r="R5" s="5">
        <v>2</v>
      </c>
      <c r="S5" s="6">
        <f t="shared" si="5"/>
        <v>0.5</v>
      </c>
      <c r="T5" s="5">
        <v>4</v>
      </c>
      <c r="U5" s="5">
        <v>13</v>
      </c>
      <c r="V5" s="6">
        <f t="shared" si="6"/>
        <v>0.30769230769230771</v>
      </c>
      <c r="W5" s="5">
        <v>1</v>
      </c>
      <c r="X5" s="5">
        <v>4</v>
      </c>
      <c r="Y5" s="6">
        <f t="shared" si="7"/>
        <v>0.25</v>
      </c>
      <c r="Z5" s="5">
        <v>2</v>
      </c>
      <c r="AA5" s="5">
        <v>6</v>
      </c>
      <c r="AB5" s="6">
        <f t="shared" si="8"/>
        <v>0.33333333333333331</v>
      </c>
      <c r="AC5" s="5">
        <v>0</v>
      </c>
      <c r="AD5" s="5">
        <v>0</v>
      </c>
      <c r="AE5" s="6" t="s">
        <v>9</v>
      </c>
      <c r="AF5" s="5">
        <v>11</v>
      </c>
      <c r="AG5" s="5">
        <v>28</v>
      </c>
      <c r="AH5" s="6">
        <f t="shared" si="9"/>
        <v>0.39285714285714285</v>
      </c>
      <c r="AI5" s="5">
        <v>3</v>
      </c>
      <c r="AJ5" s="5">
        <v>8</v>
      </c>
      <c r="AK5" s="6">
        <f t="shared" si="10"/>
        <v>0.375</v>
      </c>
    </row>
    <row r="6" spans="1:37" x14ac:dyDescent="0.25">
      <c r="A6" s="4" t="s">
        <v>12</v>
      </c>
      <c r="B6" s="5">
        <v>77</v>
      </c>
      <c r="C6" s="5">
        <v>341</v>
      </c>
      <c r="D6" s="6">
        <f t="shared" si="0"/>
        <v>0.22580645161290322</v>
      </c>
      <c r="E6" s="5">
        <v>33</v>
      </c>
      <c r="F6" s="5">
        <v>76</v>
      </c>
      <c r="G6" s="6">
        <f t="shared" si="1"/>
        <v>0.43421052631578949</v>
      </c>
      <c r="H6" s="5">
        <v>72</v>
      </c>
      <c r="I6" s="5">
        <v>364</v>
      </c>
      <c r="J6" s="6">
        <f t="shared" si="2"/>
        <v>0.19780219780219779</v>
      </c>
      <c r="K6" s="5">
        <v>38</v>
      </c>
      <c r="L6" s="5">
        <v>69</v>
      </c>
      <c r="M6" s="6">
        <f t="shared" si="3"/>
        <v>0.55072463768115942</v>
      </c>
      <c r="N6" s="5">
        <v>67</v>
      </c>
      <c r="O6" s="5">
        <v>337</v>
      </c>
      <c r="P6" s="6">
        <f t="shared" si="4"/>
        <v>0.19881305637982197</v>
      </c>
      <c r="Q6" s="5">
        <v>34</v>
      </c>
      <c r="R6" s="5">
        <v>62</v>
      </c>
      <c r="S6" s="6">
        <f t="shared" si="5"/>
        <v>0.54838709677419351</v>
      </c>
      <c r="T6" s="5">
        <v>86</v>
      </c>
      <c r="U6" s="5">
        <v>424</v>
      </c>
      <c r="V6" s="6">
        <f t="shared" si="6"/>
        <v>0.20283018867924529</v>
      </c>
      <c r="W6" s="5">
        <v>32</v>
      </c>
      <c r="X6" s="5">
        <v>66</v>
      </c>
      <c r="Y6" s="6">
        <f t="shared" si="7"/>
        <v>0.48484848484848486</v>
      </c>
      <c r="Z6" s="5">
        <v>83</v>
      </c>
      <c r="AA6" s="5">
        <v>381</v>
      </c>
      <c r="AB6" s="6">
        <f t="shared" si="8"/>
        <v>0.2178477690288714</v>
      </c>
      <c r="AC6" s="5">
        <v>26</v>
      </c>
      <c r="AD6" s="5">
        <v>0</v>
      </c>
      <c r="AE6" s="6" t="s">
        <v>9</v>
      </c>
      <c r="AF6" s="5">
        <v>385</v>
      </c>
      <c r="AG6" s="5">
        <v>1847</v>
      </c>
      <c r="AH6" s="6">
        <f t="shared" si="9"/>
        <v>0.20844612885760694</v>
      </c>
      <c r="AI6" s="5">
        <v>163</v>
      </c>
      <c r="AJ6" s="5">
        <v>273</v>
      </c>
      <c r="AK6" s="6">
        <f t="shared" si="10"/>
        <v>0.59706959706959706</v>
      </c>
    </row>
    <row r="7" spans="1:37" x14ac:dyDescent="0.25">
      <c r="A7" s="4" t="s">
        <v>13</v>
      </c>
      <c r="B7" s="5">
        <v>43</v>
      </c>
      <c r="C7" s="5">
        <v>129</v>
      </c>
      <c r="D7" s="6">
        <f t="shared" si="0"/>
        <v>0.33333333333333331</v>
      </c>
      <c r="E7" s="5">
        <v>26</v>
      </c>
      <c r="F7" s="5">
        <v>42</v>
      </c>
      <c r="G7" s="6">
        <f t="shared" si="1"/>
        <v>0.61904761904761907</v>
      </c>
      <c r="H7" s="5">
        <v>37</v>
      </c>
      <c r="I7" s="5">
        <v>148</v>
      </c>
      <c r="J7" s="6">
        <f t="shared" si="2"/>
        <v>0.25</v>
      </c>
      <c r="K7" s="5">
        <v>22</v>
      </c>
      <c r="L7" s="5">
        <v>36</v>
      </c>
      <c r="M7" s="6">
        <f t="shared" si="3"/>
        <v>0.61111111111111116</v>
      </c>
      <c r="N7" s="5">
        <v>34</v>
      </c>
      <c r="O7" s="5">
        <v>138</v>
      </c>
      <c r="P7" s="6">
        <f t="shared" si="4"/>
        <v>0.24637681159420291</v>
      </c>
      <c r="Q7" s="5">
        <v>8</v>
      </c>
      <c r="R7" s="5">
        <v>30</v>
      </c>
      <c r="S7" s="6">
        <f t="shared" si="5"/>
        <v>0.26666666666666666</v>
      </c>
      <c r="T7" s="5">
        <v>34</v>
      </c>
      <c r="U7" s="5">
        <v>160</v>
      </c>
      <c r="V7" s="6">
        <f t="shared" si="6"/>
        <v>0.21249999999999999</v>
      </c>
      <c r="W7" s="5">
        <v>12</v>
      </c>
      <c r="X7" s="5">
        <v>24</v>
      </c>
      <c r="Y7" s="6">
        <f t="shared" si="7"/>
        <v>0.5</v>
      </c>
      <c r="Z7" s="5">
        <v>33</v>
      </c>
      <c r="AA7" s="5">
        <v>144</v>
      </c>
      <c r="AB7" s="6">
        <f t="shared" si="8"/>
        <v>0.22916666666666666</v>
      </c>
      <c r="AC7" s="5">
        <v>12</v>
      </c>
      <c r="AD7" s="5">
        <v>0</v>
      </c>
      <c r="AE7" s="6" t="s">
        <v>9</v>
      </c>
      <c r="AF7" s="5">
        <v>181</v>
      </c>
      <c r="AG7" s="5">
        <v>719</v>
      </c>
      <c r="AH7" s="6">
        <f t="shared" si="9"/>
        <v>0.2517385257301808</v>
      </c>
      <c r="AI7" s="5">
        <v>80</v>
      </c>
      <c r="AJ7" s="5">
        <v>132</v>
      </c>
      <c r="AK7" s="6">
        <f t="shared" si="10"/>
        <v>0.60606060606060608</v>
      </c>
    </row>
    <row r="8" spans="1:37" x14ac:dyDescent="0.25">
      <c r="A8" s="4" t="s">
        <v>14</v>
      </c>
      <c r="B8" s="5">
        <v>7</v>
      </c>
      <c r="C8" s="5">
        <v>25</v>
      </c>
      <c r="D8" s="6">
        <f t="shared" si="0"/>
        <v>0.28000000000000003</v>
      </c>
      <c r="E8" s="5">
        <v>5</v>
      </c>
      <c r="F8" s="5">
        <v>7</v>
      </c>
      <c r="G8" s="6">
        <f t="shared" si="1"/>
        <v>0.7142857142857143</v>
      </c>
      <c r="H8" s="5">
        <v>7</v>
      </c>
      <c r="I8" s="5">
        <v>25</v>
      </c>
      <c r="J8" s="6">
        <f t="shared" si="2"/>
        <v>0.28000000000000003</v>
      </c>
      <c r="K8" s="5">
        <v>7</v>
      </c>
      <c r="L8" s="5">
        <v>7</v>
      </c>
      <c r="M8" s="6">
        <f t="shared" si="3"/>
        <v>1</v>
      </c>
      <c r="N8" s="5">
        <v>8</v>
      </c>
      <c r="O8" s="5">
        <v>26</v>
      </c>
      <c r="P8" s="6">
        <f t="shared" si="4"/>
        <v>0.30769230769230771</v>
      </c>
      <c r="Q8" s="5">
        <v>3</v>
      </c>
      <c r="R8" s="5">
        <v>6</v>
      </c>
      <c r="S8" s="6">
        <f t="shared" si="5"/>
        <v>0.5</v>
      </c>
      <c r="T8" s="5">
        <v>5</v>
      </c>
      <c r="U8" s="5">
        <v>21</v>
      </c>
      <c r="V8" s="6">
        <f t="shared" si="6"/>
        <v>0.23809523809523808</v>
      </c>
      <c r="W8" s="5">
        <v>3</v>
      </c>
      <c r="X8" s="5">
        <v>4</v>
      </c>
      <c r="Y8" s="6">
        <f t="shared" si="7"/>
        <v>0.75</v>
      </c>
      <c r="Z8" s="5">
        <v>3</v>
      </c>
      <c r="AA8" s="5">
        <v>14</v>
      </c>
      <c r="AB8" s="6">
        <f t="shared" si="8"/>
        <v>0.21428571428571427</v>
      </c>
      <c r="AC8" s="5">
        <v>0</v>
      </c>
      <c r="AD8" s="5">
        <v>0</v>
      </c>
      <c r="AE8" s="6" t="s">
        <v>9</v>
      </c>
      <c r="AF8" s="5">
        <v>30</v>
      </c>
      <c r="AG8" s="5">
        <v>111</v>
      </c>
      <c r="AH8" s="6">
        <f t="shared" si="9"/>
        <v>0.27027027027027029</v>
      </c>
      <c r="AI8" s="5">
        <v>18</v>
      </c>
      <c r="AJ8" s="5">
        <v>24</v>
      </c>
      <c r="AK8" s="6">
        <f t="shared" si="10"/>
        <v>0.75</v>
      </c>
    </row>
    <row r="9" spans="1:37" x14ac:dyDescent="0.25">
      <c r="A9" s="4" t="s">
        <v>15</v>
      </c>
      <c r="B9" s="5">
        <v>8</v>
      </c>
      <c r="C9" s="5">
        <v>23</v>
      </c>
      <c r="D9" s="6">
        <f t="shared" si="0"/>
        <v>0.34782608695652173</v>
      </c>
      <c r="E9" s="5">
        <v>5</v>
      </c>
      <c r="F9" s="5">
        <v>8</v>
      </c>
      <c r="G9" s="6">
        <f t="shared" si="1"/>
        <v>0.625</v>
      </c>
      <c r="H9" s="5">
        <v>3</v>
      </c>
      <c r="I9" s="5">
        <v>13</v>
      </c>
      <c r="J9" s="6">
        <f t="shared" si="2"/>
        <v>0.23076923076923078</v>
      </c>
      <c r="K9" s="5">
        <v>0</v>
      </c>
      <c r="L9" s="5">
        <v>3</v>
      </c>
      <c r="M9" s="6">
        <f t="shared" si="3"/>
        <v>0</v>
      </c>
      <c r="N9" s="5">
        <v>1</v>
      </c>
      <c r="O9" s="5">
        <v>8</v>
      </c>
      <c r="P9" s="6">
        <f t="shared" si="4"/>
        <v>0.125</v>
      </c>
      <c r="Q9" s="5">
        <v>0</v>
      </c>
      <c r="R9" s="5">
        <v>1</v>
      </c>
      <c r="S9" s="6">
        <f t="shared" si="5"/>
        <v>0</v>
      </c>
      <c r="T9" s="5">
        <v>4</v>
      </c>
      <c r="U9" s="5">
        <v>12</v>
      </c>
      <c r="V9" s="6">
        <f t="shared" si="6"/>
        <v>0.33333333333333331</v>
      </c>
      <c r="W9" s="5">
        <v>0</v>
      </c>
      <c r="X9" s="5">
        <v>2</v>
      </c>
      <c r="Y9" s="6">
        <f t="shared" si="7"/>
        <v>0</v>
      </c>
      <c r="Z9" s="5">
        <v>7</v>
      </c>
      <c r="AA9" s="5">
        <v>24</v>
      </c>
      <c r="AB9" s="6">
        <f t="shared" si="8"/>
        <v>0.29166666666666669</v>
      </c>
      <c r="AC9" s="5">
        <v>2</v>
      </c>
      <c r="AD9" s="5">
        <v>0</v>
      </c>
      <c r="AE9" s="6" t="s">
        <v>9</v>
      </c>
      <c r="AF9" s="5">
        <v>23</v>
      </c>
      <c r="AG9" s="5">
        <v>80</v>
      </c>
      <c r="AH9" s="6">
        <f t="shared" si="9"/>
        <v>0.28749999999999998</v>
      </c>
      <c r="AI9" s="5">
        <v>7</v>
      </c>
      <c r="AJ9" s="5">
        <v>14</v>
      </c>
      <c r="AK9" s="6">
        <f t="shared" si="10"/>
        <v>0.5</v>
      </c>
    </row>
    <row r="10" spans="1:37" x14ac:dyDescent="0.25">
      <c r="A10" s="4" t="s">
        <v>16</v>
      </c>
      <c r="B10" s="5">
        <v>3</v>
      </c>
      <c r="C10" s="5">
        <v>5</v>
      </c>
      <c r="D10" s="6">
        <f t="shared" si="0"/>
        <v>0.6</v>
      </c>
      <c r="E10" s="5">
        <v>1</v>
      </c>
      <c r="F10" s="5">
        <v>3</v>
      </c>
      <c r="G10" s="6">
        <f t="shared" si="1"/>
        <v>0.33333333333333331</v>
      </c>
      <c r="H10" s="5">
        <v>3</v>
      </c>
      <c r="I10" s="5">
        <v>8</v>
      </c>
      <c r="J10" s="6">
        <f t="shared" si="2"/>
        <v>0.375</v>
      </c>
      <c r="K10" s="5">
        <v>1</v>
      </c>
      <c r="L10" s="5">
        <v>3</v>
      </c>
      <c r="M10" s="6">
        <f t="shared" si="3"/>
        <v>0.33333333333333331</v>
      </c>
      <c r="N10" s="5">
        <v>2</v>
      </c>
      <c r="O10" s="5">
        <v>10</v>
      </c>
      <c r="P10" s="6">
        <f t="shared" si="4"/>
        <v>0.2</v>
      </c>
      <c r="Q10" s="5">
        <v>0</v>
      </c>
      <c r="R10" s="5">
        <v>1</v>
      </c>
      <c r="S10" s="6">
        <f t="shared" si="5"/>
        <v>0</v>
      </c>
      <c r="T10" s="5">
        <v>1</v>
      </c>
      <c r="U10" s="5">
        <v>14</v>
      </c>
      <c r="V10" s="6">
        <f t="shared" si="6"/>
        <v>7.1428571428571425E-2</v>
      </c>
      <c r="W10" s="5">
        <v>1</v>
      </c>
      <c r="X10" s="5">
        <v>1</v>
      </c>
      <c r="Y10" s="6">
        <f t="shared" si="7"/>
        <v>1</v>
      </c>
      <c r="Z10" s="5">
        <v>2</v>
      </c>
      <c r="AA10" s="5">
        <v>16</v>
      </c>
      <c r="AB10" s="6">
        <f t="shared" si="8"/>
        <v>0.125</v>
      </c>
      <c r="AC10" s="5">
        <v>0</v>
      </c>
      <c r="AD10" s="5">
        <v>0</v>
      </c>
      <c r="AE10" s="6" t="s">
        <v>9</v>
      </c>
      <c r="AF10" s="5">
        <v>11</v>
      </c>
      <c r="AG10" s="5">
        <v>53</v>
      </c>
      <c r="AH10" s="6">
        <f t="shared" si="9"/>
        <v>0.20754716981132076</v>
      </c>
      <c r="AI10" s="5">
        <v>3</v>
      </c>
      <c r="AJ10" s="5">
        <v>8</v>
      </c>
      <c r="AK10" s="6">
        <f t="shared" si="10"/>
        <v>0.375</v>
      </c>
    </row>
    <row r="11" spans="1:37" x14ac:dyDescent="0.25">
      <c r="A11" s="4" t="s">
        <v>17</v>
      </c>
      <c r="B11" s="5">
        <v>10</v>
      </c>
      <c r="C11" s="5">
        <v>49</v>
      </c>
      <c r="D11" s="6">
        <f t="shared" si="0"/>
        <v>0.20408163265306123</v>
      </c>
      <c r="E11" s="5">
        <v>5</v>
      </c>
      <c r="F11" s="5">
        <v>11</v>
      </c>
      <c r="G11" s="6">
        <f t="shared" si="1"/>
        <v>0.45454545454545453</v>
      </c>
      <c r="H11" s="5">
        <v>20</v>
      </c>
      <c r="I11" s="5">
        <v>65</v>
      </c>
      <c r="J11" s="6">
        <f t="shared" si="2"/>
        <v>0.30769230769230771</v>
      </c>
      <c r="K11" s="5">
        <v>9</v>
      </c>
      <c r="L11" s="5">
        <v>19</v>
      </c>
      <c r="M11" s="6">
        <f t="shared" si="3"/>
        <v>0.47368421052631576</v>
      </c>
      <c r="N11" s="5">
        <v>10</v>
      </c>
      <c r="O11" s="5">
        <v>55</v>
      </c>
      <c r="P11" s="6">
        <f t="shared" si="4"/>
        <v>0.18181818181818182</v>
      </c>
      <c r="Q11" s="5">
        <v>5</v>
      </c>
      <c r="R11" s="5">
        <v>10</v>
      </c>
      <c r="S11" s="6">
        <f t="shared" si="5"/>
        <v>0.5</v>
      </c>
      <c r="T11" s="5">
        <v>14</v>
      </c>
      <c r="U11" s="5">
        <v>98</v>
      </c>
      <c r="V11" s="6">
        <f t="shared" si="6"/>
        <v>0.14285714285714285</v>
      </c>
      <c r="W11" s="5">
        <v>3</v>
      </c>
      <c r="X11" s="5">
        <v>13</v>
      </c>
      <c r="Y11" s="6">
        <f t="shared" si="7"/>
        <v>0.23076923076923078</v>
      </c>
      <c r="Z11" s="5">
        <v>10</v>
      </c>
      <c r="AA11" s="5">
        <v>82</v>
      </c>
      <c r="AB11" s="6">
        <f t="shared" si="8"/>
        <v>0.12195121951219512</v>
      </c>
      <c r="AC11" s="5">
        <v>4</v>
      </c>
      <c r="AD11" s="5">
        <v>0</v>
      </c>
      <c r="AE11" s="6" t="s">
        <v>9</v>
      </c>
      <c r="AF11" s="5">
        <v>64</v>
      </c>
      <c r="AG11" s="5">
        <v>349</v>
      </c>
      <c r="AH11" s="6">
        <f t="shared" si="9"/>
        <v>0.18338108882521489</v>
      </c>
      <c r="AI11" s="5">
        <v>26</v>
      </c>
      <c r="AJ11" s="5">
        <v>53</v>
      </c>
      <c r="AK11" s="6">
        <f t="shared" si="10"/>
        <v>0.49056603773584906</v>
      </c>
    </row>
    <row r="12" spans="1:37" x14ac:dyDescent="0.25">
      <c r="A12" s="4" t="s">
        <v>18</v>
      </c>
      <c r="B12" s="5">
        <v>6</v>
      </c>
      <c r="C12" s="5">
        <v>17</v>
      </c>
      <c r="D12" s="6">
        <f t="shared" si="0"/>
        <v>0.35294117647058826</v>
      </c>
      <c r="E12" s="5">
        <v>2</v>
      </c>
      <c r="F12" s="5">
        <v>5</v>
      </c>
      <c r="G12" s="6">
        <f t="shared" si="1"/>
        <v>0.4</v>
      </c>
      <c r="H12" s="5">
        <v>1</v>
      </c>
      <c r="I12" s="5">
        <v>17</v>
      </c>
      <c r="J12" s="6">
        <f t="shared" si="2"/>
        <v>5.8823529411764705E-2</v>
      </c>
      <c r="K12" s="5">
        <v>1</v>
      </c>
      <c r="L12" s="5">
        <v>1</v>
      </c>
      <c r="M12" s="6">
        <f t="shared" si="3"/>
        <v>1</v>
      </c>
      <c r="N12" s="5">
        <v>3</v>
      </c>
      <c r="O12" s="5">
        <v>22</v>
      </c>
      <c r="P12" s="6">
        <f t="shared" si="4"/>
        <v>0.13636363636363635</v>
      </c>
      <c r="Q12" s="5">
        <v>1</v>
      </c>
      <c r="R12" s="5">
        <v>2</v>
      </c>
      <c r="S12" s="6">
        <f t="shared" si="5"/>
        <v>0.5</v>
      </c>
      <c r="T12" s="5">
        <v>3</v>
      </c>
      <c r="U12" s="5">
        <v>15</v>
      </c>
      <c r="V12" s="6">
        <f t="shared" si="6"/>
        <v>0.2</v>
      </c>
      <c r="W12" s="5">
        <v>1</v>
      </c>
      <c r="X12" s="5">
        <v>3</v>
      </c>
      <c r="Y12" s="6">
        <f t="shared" si="7"/>
        <v>0.33333333333333331</v>
      </c>
      <c r="Z12" s="5">
        <v>3</v>
      </c>
      <c r="AA12" s="5">
        <v>17</v>
      </c>
      <c r="AB12" s="6">
        <f t="shared" si="8"/>
        <v>0.17647058823529413</v>
      </c>
      <c r="AC12" s="5">
        <v>1</v>
      </c>
      <c r="AD12" s="5">
        <v>0</v>
      </c>
      <c r="AE12" s="6" t="s">
        <v>9</v>
      </c>
      <c r="AF12" s="5">
        <v>16</v>
      </c>
      <c r="AG12" s="5">
        <v>88</v>
      </c>
      <c r="AH12" s="6">
        <f t="shared" si="9"/>
        <v>0.18181818181818182</v>
      </c>
      <c r="AI12" s="5">
        <v>6</v>
      </c>
      <c r="AJ12" s="5">
        <v>11</v>
      </c>
      <c r="AK12" s="6">
        <f t="shared" si="10"/>
        <v>0.54545454545454541</v>
      </c>
    </row>
    <row r="13" spans="1:37" x14ac:dyDescent="0.25">
      <c r="A13" s="4" t="s">
        <v>19</v>
      </c>
      <c r="B13" s="5"/>
      <c r="C13" s="5"/>
      <c r="D13" s="6" t="str">
        <f t="shared" si="0"/>
        <v>n/a</v>
      </c>
      <c r="E13" s="5"/>
      <c r="F13" s="5"/>
      <c r="G13" s="6" t="str">
        <f t="shared" si="1"/>
        <v>n/a</v>
      </c>
      <c r="H13" s="5"/>
      <c r="I13" s="5"/>
      <c r="J13" s="6" t="str">
        <f t="shared" si="2"/>
        <v>n/a</v>
      </c>
      <c r="K13" s="5"/>
      <c r="L13" s="5"/>
      <c r="M13" s="6" t="str">
        <f t="shared" si="3"/>
        <v>n/a</v>
      </c>
      <c r="N13" s="5">
        <v>3</v>
      </c>
      <c r="O13" s="5">
        <v>10</v>
      </c>
      <c r="P13" s="6">
        <f t="shared" si="4"/>
        <v>0.3</v>
      </c>
      <c r="Q13" s="5">
        <v>1</v>
      </c>
      <c r="R13" s="5">
        <v>3</v>
      </c>
      <c r="S13" s="6">
        <f t="shared" si="5"/>
        <v>0.33333333333333331</v>
      </c>
      <c r="T13" s="5">
        <v>1</v>
      </c>
      <c r="U13" s="5">
        <v>3</v>
      </c>
      <c r="V13" s="6">
        <f t="shared" si="6"/>
        <v>0.33333333333333331</v>
      </c>
      <c r="W13" s="5">
        <v>1</v>
      </c>
      <c r="X13" s="5">
        <v>0</v>
      </c>
      <c r="Y13" s="6" t="s">
        <v>9</v>
      </c>
      <c r="Z13" s="5"/>
      <c r="AA13" s="5"/>
      <c r="AB13" s="6" t="str">
        <f t="shared" si="8"/>
        <v>n/a</v>
      </c>
      <c r="AC13" s="5"/>
      <c r="AD13" s="5"/>
      <c r="AE13" s="6" t="s">
        <v>9</v>
      </c>
      <c r="AF13" s="5">
        <v>4</v>
      </c>
      <c r="AG13" s="5">
        <v>13</v>
      </c>
      <c r="AH13" s="6">
        <f t="shared" si="9"/>
        <v>0.30769230769230771</v>
      </c>
      <c r="AI13" s="5">
        <v>2</v>
      </c>
      <c r="AJ13" s="5">
        <v>3</v>
      </c>
      <c r="AK13" s="6">
        <f t="shared" si="10"/>
        <v>0.66666666666666663</v>
      </c>
    </row>
    <row r="14" spans="1:37" x14ac:dyDescent="0.25">
      <c r="A14" s="4" t="s">
        <v>20</v>
      </c>
      <c r="B14" s="5"/>
      <c r="C14" s="5"/>
      <c r="D14" s="6" t="str">
        <f t="shared" si="0"/>
        <v>n/a</v>
      </c>
      <c r="E14" s="5"/>
      <c r="F14" s="5"/>
      <c r="G14" s="6" t="str">
        <f t="shared" si="1"/>
        <v>n/a</v>
      </c>
      <c r="H14" s="5"/>
      <c r="I14" s="5"/>
      <c r="J14" s="6" t="str">
        <f t="shared" si="2"/>
        <v>n/a</v>
      </c>
      <c r="K14" s="5"/>
      <c r="L14" s="5"/>
      <c r="M14" s="6" t="str">
        <f t="shared" si="3"/>
        <v>n/a</v>
      </c>
      <c r="N14" s="5">
        <v>1</v>
      </c>
      <c r="O14" s="5">
        <v>2</v>
      </c>
      <c r="P14" s="6">
        <f t="shared" si="4"/>
        <v>0.5</v>
      </c>
      <c r="Q14" s="5">
        <v>0</v>
      </c>
      <c r="R14" s="5">
        <v>1</v>
      </c>
      <c r="S14" s="6">
        <f t="shared" si="5"/>
        <v>0</v>
      </c>
      <c r="T14" s="5">
        <v>1</v>
      </c>
      <c r="U14" s="5">
        <v>3</v>
      </c>
      <c r="V14" s="6">
        <f t="shared" si="6"/>
        <v>0.33333333333333331</v>
      </c>
      <c r="W14" s="5">
        <v>0</v>
      </c>
      <c r="X14" s="5">
        <v>1</v>
      </c>
      <c r="Y14" s="6">
        <f t="shared" si="7"/>
        <v>0</v>
      </c>
      <c r="Z14" s="5">
        <v>1</v>
      </c>
      <c r="AA14" s="5">
        <v>7</v>
      </c>
      <c r="AB14" s="6">
        <f t="shared" si="8"/>
        <v>0.14285714285714285</v>
      </c>
      <c r="AC14" s="5">
        <v>0</v>
      </c>
      <c r="AD14" s="5">
        <v>0</v>
      </c>
      <c r="AE14" s="6" t="s">
        <v>9</v>
      </c>
      <c r="AF14" s="5">
        <v>3</v>
      </c>
      <c r="AG14" s="5">
        <v>12</v>
      </c>
      <c r="AH14" s="6">
        <f t="shared" si="9"/>
        <v>0.25</v>
      </c>
      <c r="AI14" s="5">
        <v>0</v>
      </c>
      <c r="AJ14" s="5">
        <v>2</v>
      </c>
      <c r="AK14" s="6">
        <f t="shared" si="10"/>
        <v>0</v>
      </c>
    </row>
    <row r="15" spans="1:37" x14ac:dyDescent="0.25">
      <c r="A15" s="4" t="s">
        <v>21</v>
      </c>
      <c r="B15" s="5">
        <v>13</v>
      </c>
      <c r="C15" s="5">
        <v>51</v>
      </c>
      <c r="D15" s="6">
        <f t="shared" si="0"/>
        <v>0.25490196078431371</v>
      </c>
      <c r="E15" s="5">
        <v>6</v>
      </c>
      <c r="F15" s="5">
        <v>12</v>
      </c>
      <c r="G15" s="6">
        <f t="shared" si="1"/>
        <v>0.5</v>
      </c>
      <c r="H15" s="5">
        <v>12</v>
      </c>
      <c r="I15" s="5">
        <v>53</v>
      </c>
      <c r="J15" s="6">
        <f t="shared" si="2"/>
        <v>0.22641509433962265</v>
      </c>
      <c r="K15" s="5">
        <v>4</v>
      </c>
      <c r="L15" s="5">
        <v>11</v>
      </c>
      <c r="M15" s="6">
        <f t="shared" si="3"/>
        <v>0.36363636363636365</v>
      </c>
      <c r="N15" s="5">
        <v>10</v>
      </c>
      <c r="O15" s="5">
        <v>53</v>
      </c>
      <c r="P15" s="6">
        <f t="shared" si="4"/>
        <v>0.18867924528301888</v>
      </c>
      <c r="Q15" s="5">
        <v>5</v>
      </c>
      <c r="R15" s="5">
        <v>9</v>
      </c>
      <c r="S15" s="6">
        <f t="shared" si="5"/>
        <v>0.55555555555555558</v>
      </c>
      <c r="T15" s="5">
        <v>10</v>
      </c>
      <c r="U15" s="5">
        <v>47</v>
      </c>
      <c r="V15" s="6">
        <f t="shared" si="6"/>
        <v>0.21276595744680851</v>
      </c>
      <c r="W15" s="5">
        <v>5</v>
      </c>
      <c r="X15" s="5">
        <v>8</v>
      </c>
      <c r="Y15" s="6">
        <f t="shared" si="7"/>
        <v>0.625</v>
      </c>
      <c r="Z15" s="5">
        <v>5</v>
      </c>
      <c r="AA15" s="5">
        <v>41</v>
      </c>
      <c r="AB15" s="6">
        <f t="shared" si="8"/>
        <v>0.12195121951219512</v>
      </c>
      <c r="AC15" s="5">
        <v>3</v>
      </c>
      <c r="AD15" s="5">
        <v>0</v>
      </c>
      <c r="AE15" s="6" t="s">
        <v>9</v>
      </c>
      <c r="AF15" s="5">
        <v>50</v>
      </c>
      <c r="AG15" s="5">
        <v>245</v>
      </c>
      <c r="AH15" s="6">
        <f t="shared" si="9"/>
        <v>0.20408163265306123</v>
      </c>
      <c r="AI15" s="5">
        <v>23</v>
      </c>
      <c r="AJ15" s="5">
        <v>40</v>
      </c>
      <c r="AK15" s="6">
        <f t="shared" si="10"/>
        <v>0.57499999999999996</v>
      </c>
    </row>
    <row r="16" spans="1:37" x14ac:dyDescent="0.25">
      <c r="A16" s="4" t="s">
        <v>22</v>
      </c>
      <c r="B16" s="5">
        <v>5</v>
      </c>
      <c r="C16" s="5">
        <v>14</v>
      </c>
      <c r="D16" s="6">
        <f t="shared" si="0"/>
        <v>0.35714285714285715</v>
      </c>
      <c r="E16" s="5">
        <v>3</v>
      </c>
      <c r="F16" s="5">
        <v>5</v>
      </c>
      <c r="G16" s="6">
        <f t="shared" si="1"/>
        <v>0.6</v>
      </c>
      <c r="H16" s="5"/>
      <c r="I16" s="5"/>
      <c r="J16" s="6" t="str">
        <f t="shared" si="2"/>
        <v>n/a</v>
      </c>
      <c r="K16" s="5"/>
      <c r="L16" s="5"/>
      <c r="M16" s="6" t="str">
        <f t="shared" si="3"/>
        <v>n/a</v>
      </c>
      <c r="N16" s="5">
        <v>6</v>
      </c>
      <c r="O16" s="5">
        <v>20</v>
      </c>
      <c r="P16" s="6">
        <f t="shared" si="4"/>
        <v>0.3</v>
      </c>
      <c r="Q16" s="5">
        <v>2</v>
      </c>
      <c r="R16" s="5">
        <v>6</v>
      </c>
      <c r="S16" s="6">
        <f t="shared" si="5"/>
        <v>0.33333333333333331</v>
      </c>
      <c r="T16" s="5">
        <v>3</v>
      </c>
      <c r="U16" s="5">
        <v>20</v>
      </c>
      <c r="V16" s="6">
        <f t="shared" si="6"/>
        <v>0.15</v>
      </c>
      <c r="W16" s="5">
        <v>2</v>
      </c>
      <c r="X16" s="5">
        <v>3</v>
      </c>
      <c r="Y16" s="6">
        <f t="shared" si="7"/>
        <v>0.66666666666666663</v>
      </c>
      <c r="Z16" s="5">
        <v>3</v>
      </c>
      <c r="AA16" s="5">
        <v>13</v>
      </c>
      <c r="AB16" s="6">
        <f t="shared" si="8"/>
        <v>0.23076923076923078</v>
      </c>
      <c r="AC16" s="5">
        <v>1</v>
      </c>
      <c r="AD16" s="5">
        <v>0</v>
      </c>
      <c r="AE16" s="6" t="s">
        <v>9</v>
      </c>
      <c r="AF16" s="5">
        <v>17</v>
      </c>
      <c r="AG16" s="5">
        <v>67</v>
      </c>
      <c r="AH16" s="6">
        <f t="shared" si="9"/>
        <v>0.2537313432835821</v>
      </c>
      <c r="AI16" s="5">
        <v>8</v>
      </c>
      <c r="AJ16" s="5">
        <v>14</v>
      </c>
      <c r="AK16" s="6">
        <f t="shared" si="10"/>
        <v>0.5714285714285714</v>
      </c>
    </row>
    <row r="17" spans="1:37" x14ac:dyDescent="0.25">
      <c r="A17" s="4" t="s">
        <v>23</v>
      </c>
      <c r="B17" s="5"/>
      <c r="C17" s="5"/>
      <c r="D17" s="6" t="str">
        <f t="shared" si="0"/>
        <v>n/a</v>
      </c>
      <c r="E17" s="5"/>
      <c r="F17" s="5"/>
      <c r="G17" s="6" t="str">
        <f t="shared" si="1"/>
        <v>n/a</v>
      </c>
      <c r="H17" s="5">
        <v>2</v>
      </c>
      <c r="I17" s="5">
        <v>4</v>
      </c>
      <c r="J17" s="6">
        <f t="shared" si="2"/>
        <v>0.5</v>
      </c>
      <c r="K17" s="5">
        <v>1</v>
      </c>
      <c r="L17" s="5">
        <v>2</v>
      </c>
      <c r="M17" s="6">
        <f t="shared" si="3"/>
        <v>0.5</v>
      </c>
      <c r="N17" s="5">
        <v>3</v>
      </c>
      <c r="O17" s="5">
        <v>8</v>
      </c>
      <c r="P17" s="6">
        <f t="shared" si="4"/>
        <v>0.375</v>
      </c>
      <c r="Q17" s="5">
        <v>3</v>
      </c>
      <c r="R17" s="5">
        <v>3</v>
      </c>
      <c r="S17" s="6">
        <f t="shared" si="5"/>
        <v>1</v>
      </c>
      <c r="T17" s="5">
        <v>1</v>
      </c>
      <c r="U17" s="5">
        <v>7</v>
      </c>
      <c r="V17" s="6">
        <f t="shared" si="6"/>
        <v>0.14285714285714285</v>
      </c>
      <c r="W17" s="5">
        <v>0</v>
      </c>
      <c r="X17" s="5">
        <v>0</v>
      </c>
      <c r="Y17" s="6" t="s">
        <v>9</v>
      </c>
      <c r="Z17" s="5">
        <v>2</v>
      </c>
      <c r="AA17" s="5">
        <v>6</v>
      </c>
      <c r="AB17" s="6">
        <f t="shared" si="8"/>
        <v>0.33333333333333331</v>
      </c>
      <c r="AC17" s="5">
        <v>2</v>
      </c>
      <c r="AD17" s="5">
        <v>0</v>
      </c>
      <c r="AE17" s="6" t="s">
        <v>9</v>
      </c>
      <c r="AF17" s="5">
        <v>8</v>
      </c>
      <c r="AG17" s="5">
        <v>25</v>
      </c>
      <c r="AH17" s="6">
        <f t="shared" si="9"/>
        <v>0.32</v>
      </c>
      <c r="AI17" s="5">
        <v>6</v>
      </c>
      <c r="AJ17" s="5">
        <v>5</v>
      </c>
      <c r="AK17" s="6">
        <f t="shared" si="10"/>
        <v>1.2</v>
      </c>
    </row>
    <row r="18" spans="1:37" x14ac:dyDescent="0.25">
      <c r="A18" s="4" t="s">
        <v>24</v>
      </c>
      <c r="B18" s="5"/>
      <c r="C18" s="5"/>
      <c r="D18" s="6" t="str">
        <f t="shared" si="0"/>
        <v>n/a</v>
      </c>
      <c r="E18" s="5"/>
      <c r="F18" s="5"/>
      <c r="G18" s="6" t="str">
        <f t="shared" si="1"/>
        <v>n/a</v>
      </c>
      <c r="H18" s="5">
        <v>1</v>
      </c>
      <c r="I18" s="5">
        <v>3</v>
      </c>
      <c r="J18" s="6">
        <f t="shared" si="2"/>
        <v>0.33333333333333331</v>
      </c>
      <c r="K18" s="5">
        <v>0</v>
      </c>
      <c r="L18" s="5">
        <v>1</v>
      </c>
      <c r="M18" s="6">
        <f t="shared" si="3"/>
        <v>0</v>
      </c>
      <c r="N18" s="5"/>
      <c r="O18" s="5"/>
      <c r="P18" s="6" t="str">
        <f t="shared" si="4"/>
        <v>n/a</v>
      </c>
      <c r="Q18" s="5"/>
      <c r="R18" s="5"/>
      <c r="S18" s="6" t="str">
        <f t="shared" si="5"/>
        <v>n/a</v>
      </c>
      <c r="T18" s="5">
        <v>2</v>
      </c>
      <c r="U18" s="5">
        <v>7</v>
      </c>
      <c r="V18" s="6">
        <f t="shared" si="6"/>
        <v>0.2857142857142857</v>
      </c>
      <c r="W18" s="5">
        <v>1</v>
      </c>
      <c r="X18" s="5">
        <v>1</v>
      </c>
      <c r="Y18" s="6">
        <f t="shared" si="7"/>
        <v>1</v>
      </c>
      <c r="Z18" s="5"/>
      <c r="AA18" s="5"/>
      <c r="AB18" s="6" t="str">
        <f t="shared" si="8"/>
        <v>n/a</v>
      </c>
      <c r="AC18" s="5"/>
      <c r="AD18" s="5"/>
      <c r="AE18" s="6" t="s">
        <v>9</v>
      </c>
      <c r="AF18" s="5">
        <v>3</v>
      </c>
      <c r="AG18" s="5">
        <v>10</v>
      </c>
      <c r="AH18" s="6">
        <f t="shared" si="9"/>
        <v>0.3</v>
      </c>
      <c r="AI18" s="5">
        <v>1</v>
      </c>
      <c r="AJ18" s="5">
        <v>2</v>
      </c>
      <c r="AK18" s="6">
        <f t="shared" si="10"/>
        <v>0.5</v>
      </c>
    </row>
    <row r="19" spans="1:37" x14ac:dyDescent="0.25">
      <c r="A19" s="4" t="s">
        <v>25</v>
      </c>
      <c r="B19" s="5">
        <v>1</v>
      </c>
      <c r="C19" s="5">
        <v>5</v>
      </c>
      <c r="D19" s="6">
        <f t="shared" si="0"/>
        <v>0.2</v>
      </c>
      <c r="E19" s="5">
        <v>0</v>
      </c>
      <c r="F19" s="5">
        <v>1</v>
      </c>
      <c r="G19" s="6">
        <f t="shared" si="1"/>
        <v>0</v>
      </c>
      <c r="H19" s="5">
        <v>3</v>
      </c>
      <c r="I19" s="5">
        <v>8</v>
      </c>
      <c r="J19" s="6">
        <f t="shared" si="2"/>
        <v>0.375</v>
      </c>
      <c r="K19" s="5">
        <v>2</v>
      </c>
      <c r="L19" s="5">
        <v>3</v>
      </c>
      <c r="M19" s="6">
        <f t="shared" si="3"/>
        <v>0.66666666666666663</v>
      </c>
      <c r="N19" s="5">
        <v>2</v>
      </c>
      <c r="O19" s="5">
        <v>3</v>
      </c>
      <c r="P19" s="6">
        <f t="shared" si="4"/>
        <v>0.66666666666666663</v>
      </c>
      <c r="Q19" s="5">
        <v>1</v>
      </c>
      <c r="R19" s="5">
        <v>2</v>
      </c>
      <c r="S19" s="6">
        <f t="shared" si="5"/>
        <v>0.5</v>
      </c>
      <c r="T19" s="5">
        <v>3</v>
      </c>
      <c r="U19" s="5">
        <v>12</v>
      </c>
      <c r="V19" s="6">
        <f t="shared" si="6"/>
        <v>0.25</v>
      </c>
      <c r="W19" s="5">
        <v>0</v>
      </c>
      <c r="X19" s="5">
        <v>2</v>
      </c>
      <c r="Y19" s="6">
        <f t="shared" si="7"/>
        <v>0</v>
      </c>
      <c r="Z19" s="5">
        <v>2</v>
      </c>
      <c r="AA19" s="5">
        <v>8</v>
      </c>
      <c r="AB19" s="6">
        <f t="shared" si="8"/>
        <v>0.25</v>
      </c>
      <c r="AC19" s="5">
        <v>0</v>
      </c>
      <c r="AD19" s="5">
        <v>0</v>
      </c>
      <c r="AE19" s="6" t="s">
        <v>9</v>
      </c>
      <c r="AF19" s="5">
        <v>11</v>
      </c>
      <c r="AG19" s="5">
        <v>36</v>
      </c>
      <c r="AH19" s="6">
        <f t="shared" si="9"/>
        <v>0.30555555555555558</v>
      </c>
      <c r="AI19" s="5">
        <v>3</v>
      </c>
      <c r="AJ19" s="5">
        <v>8</v>
      </c>
      <c r="AK19" s="6">
        <f t="shared" si="10"/>
        <v>0.375</v>
      </c>
    </row>
    <row r="20" spans="1:37" x14ac:dyDescent="0.25">
      <c r="A20" s="4" t="s">
        <v>26</v>
      </c>
      <c r="B20" s="5"/>
      <c r="C20" s="5"/>
      <c r="D20" s="6" t="str">
        <f t="shared" si="0"/>
        <v>n/a</v>
      </c>
      <c r="E20" s="5"/>
      <c r="F20" s="5"/>
      <c r="G20" s="6" t="str">
        <f t="shared" si="1"/>
        <v>n/a</v>
      </c>
      <c r="H20" s="5"/>
      <c r="I20" s="5"/>
      <c r="J20" s="6" t="str">
        <f t="shared" si="2"/>
        <v>n/a</v>
      </c>
      <c r="K20" s="5"/>
      <c r="L20" s="5"/>
      <c r="M20" s="6" t="str">
        <f t="shared" si="3"/>
        <v>n/a</v>
      </c>
      <c r="N20" s="5">
        <v>1</v>
      </c>
      <c r="O20" s="5">
        <v>1</v>
      </c>
      <c r="P20" s="6">
        <f t="shared" si="4"/>
        <v>1</v>
      </c>
      <c r="Q20" s="5">
        <v>0</v>
      </c>
      <c r="R20" s="5">
        <v>1</v>
      </c>
      <c r="S20" s="6">
        <f t="shared" si="5"/>
        <v>0</v>
      </c>
      <c r="T20" s="5">
        <v>1</v>
      </c>
      <c r="U20" s="5">
        <v>3</v>
      </c>
      <c r="V20" s="6">
        <f t="shared" si="6"/>
        <v>0.33333333333333331</v>
      </c>
      <c r="W20" s="5">
        <v>1</v>
      </c>
      <c r="X20" s="5">
        <v>1</v>
      </c>
      <c r="Y20" s="6">
        <f t="shared" si="7"/>
        <v>1</v>
      </c>
      <c r="Z20" s="5"/>
      <c r="AA20" s="5"/>
      <c r="AB20" s="6" t="str">
        <f t="shared" si="8"/>
        <v>n/a</v>
      </c>
      <c r="AC20" s="5"/>
      <c r="AD20" s="5"/>
      <c r="AE20" s="6" t="s">
        <v>9</v>
      </c>
      <c r="AF20" s="5">
        <v>2</v>
      </c>
      <c r="AG20" s="5">
        <v>4</v>
      </c>
      <c r="AH20" s="6">
        <f t="shared" si="9"/>
        <v>0.5</v>
      </c>
      <c r="AI20" s="5">
        <v>1</v>
      </c>
      <c r="AJ20" s="5">
        <v>2</v>
      </c>
      <c r="AK20" s="6">
        <f t="shared" si="10"/>
        <v>0.5</v>
      </c>
    </row>
    <row r="21" spans="1:37" x14ac:dyDescent="0.25">
      <c r="A21" s="4" t="s">
        <v>27</v>
      </c>
      <c r="B21" s="5">
        <v>16</v>
      </c>
      <c r="C21" s="5">
        <v>70</v>
      </c>
      <c r="D21" s="6">
        <f t="shared" si="0"/>
        <v>0.22857142857142856</v>
      </c>
      <c r="E21" s="5">
        <v>5</v>
      </c>
      <c r="F21" s="5">
        <v>12</v>
      </c>
      <c r="G21" s="6">
        <f t="shared" si="1"/>
        <v>0.41666666666666669</v>
      </c>
      <c r="H21" s="5">
        <v>13</v>
      </c>
      <c r="I21" s="5">
        <v>74</v>
      </c>
      <c r="J21" s="6">
        <f t="shared" si="2"/>
        <v>0.17567567567567569</v>
      </c>
      <c r="K21" s="5">
        <v>6</v>
      </c>
      <c r="L21" s="5">
        <v>13</v>
      </c>
      <c r="M21" s="6">
        <f t="shared" si="3"/>
        <v>0.46153846153846156</v>
      </c>
      <c r="N21" s="5">
        <v>15</v>
      </c>
      <c r="O21" s="5">
        <v>78</v>
      </c>
      <c r="P21" s="6">
        <f t="shared" si="4"/>
        <v>0.19230769230769232</v>
      </c>
      <c r="Q21" s="5">
        <v>6</v>
      </c>
      <c r="R21" s="5">
        <v>14</v>
      </c>
      <c r="S21" s="6">
        <f t="shared" si="5"/>
        <v>0.42857142857142855</v>
      </c>
      <c r="T21" s="5">
        <v>18</v>
      </c>
      <c r="U21" s="5">
        <v>89</v>
      </c>
      <c r="V21" s="6">
        <f t="shared" si="6"/>
        <v>0.20224719101123595</v>
      </c>
      <c r="W21" s="5">
        <v>7</v>
      </c>
      <c r="X21" s="5">
        <v>14</v>
      </c>
      <c r="Y21" s="6">
        <f t="shared" si="7"/>
        <v>0.5</v>
      </c>
      <c r="Z21" s="5">
        <v>19</v>
      </c>
      <c r="AA21" s="5">
        <v>84</v>
      </c>
      <c r="AB21" s="6">
        <f t="shared" si="8"/>
        <v>0.22619047619047619</v>
      </c>
      <c r="AC21" s="5">
        <v>7</v>
      </c>
      <c r="AD21" s="5">
        <v>0</v>
      </c>
      <c r="AE21" s="6" t="s">
        <v>9</v>
      </c>
      <c r="AF21" s="5">
        <v>81</v>
      </c>
      <c r="AG21" s="5">
        <v>395</v>
      </c>
      <c r="AH21" s="6">
        <f t="shared" si="9"/>
        <v>0.20506329113924052</v>
      </c>
      <c r="AI21" s="5">
        <v>31</v>
      </c>
      <c r="AJ21" s="5">
        <v>53</v>
      </c>
      <c r="AK21" s="6">
        <f t="shared" si="10"/>
        <v>0.58490566037735847</v>
      </c>
    </row>
    <row r="22" spans="1:37" x14ac:dyDescent="0.25">
      <c r="A22" s="4" t="s">
        <v>28</v>
      </c>
      <c r="B22" s="5">
        <v>26</v>
      </c>
      <c r="C22" s="5">
        <v>90</v>
      </c>
      <c r="D22" s="6">
        <f t="shared" si="0"/>
        <v>0.28888888888888886</v>
      </c>
      <c r="E22" s="5">
        <v>15</v>
      </c>
      <c r="F22" s="5">
        <v>27</v>
      </c>
      <c r="G22" s="6">
        <f t="shared" si="1"/>
        <v>0.55555555555555558</v>
      </c>
      <c r="H22" s="5">
        <v>24</v>
      </c>
      <c r="I22" s="5">
        <v>77</v>
      </c>
      <c r="J22" s="6">
        <f t="shared" si="2"/>
        <v>0.31168831168831168</v>
      </c>
      <c r="K22" s="5">
        <v>8</v>
      </c>
      <c r="L22" s="5">
        <v>21</v>
      </c>
      <c r="M22" s="6">
        <f t="shared" si="3"/>
        <v>0.38095238095238093</v>
      </c>
      <c r="N22" s="5">
        <v>24</v>
      </c>
      <c r="O22" s="5">
        <v>97</v>
      </c>
      <c r="P22" s="6">
        <f t="shared" si="4"/>
        <v>0.24742268041237114</v>
      </c>
      <c r="Q22" s="5">
        <v>12</v>
      </c>
      <c r="R22" s="5">
        <v>23</v>
      </c>
      <c r="S22" s="6">
        <f t="shared" si="5"/>
        <v>0.52173913043478259</v>
      </c>
      <c r="T22" s="5">
        <v>27</v>
      </c>
      <c r="U22" s="5">
        <v>106</v>
      </c>
      <c r="V22" s="6">
        <f t="shared" si="6"/>
        <v>0.25471698113207547</v>
      </c>
      <c r="W22" s="5">
        <v>9</v>
      </c>
      <c r="X22" s="5">
        <v>22</v>
      </c>
      <c r="Y22" s="6">
        <f t="shared" si="7"/>
        <v>0.40909090909090912</v>
      </c>
      <c r="Z22" s="5">
        <v>22</v>
      </c>
      <c r="AA22" s="5">
        <v>91</v>
      </c>
      <c r="AB22" s="6">
        <f t="shared" si="8"/>
        <v>0.24175824175824176</v>
      </c>
      <c r="AC22" s="5">
        <v>7</v>
      </c>
      <c r="AD22" s="5">
        <v>0</v>
      </c>
      <c r="AE22" s="6" t="s">
        <v>9</v>
      </c>
      <c r="AF22" s="5">
        <v>123</v>
      </c>
      <c r="AG22" s="5">
        <v>461</v>
      </c>
      <c r="AH22" s="6">
        <f t="shared" si="9"/>
        <v>0.26681127982646419</v>
      </c>
      <c r="AI22" s="5">
        <v>51</v>
      </c>
      <c r="AJ22" s="5">
        <v>93</v>
      </c>
      <c r="AK22" s="6">
        <f t="shared" si="10"/>
        <v>0.54838709677419351</v>
      </c>
    </row>
    <row r="23" spans="1:37" x14ac:dyDescent="0.25">
      <c r="A23" s="4" t="s">
        <v>29</v>
      </c>
      <c r="B23" s="5">
        <v>5</v>
      </c>
      <c r="C23" s="5">
        <v>25</v>
      </c>
      <c r="D23" s="6">
        <f t="shared" si="0"/>
        <v>0.2</v>
      </c>
      <c r="E23" s="5">
        <v>1</v>
      </c>
      <c r="F23" s="5">
        <v>3</v>
      </c>
      <c r="G23" s="6">
        <f t="shared" si="1"/>
        <v>0.33333333333333331</v>
      </c>
      <c r="H23" s="5">
        <v>5</v>
      </c>
      <c r="I23" s="5">
        <v>24</v>
      </c>
      <c r="J23" s="6">
        <f t="shared" si="2"/>
        <v>0.20833333333333334</v>
      </c>
      <c r="K23" s="5">
        <v>3</v>
      </c>
      <c r="L23" s="5">
        <v>5</v>
      </c>
      <c r="M23" s="6">
        <f t="shared" si="3"/>
        <v>0.6</v>
      </c>
      <c r="N23" s="5">
        <v>7</v>
      </c>
      <c r="O23" s="5">
        <v>29</v>
      </c>
      <c r="P23" s="6">
        <f t="shared" si="4"/>
        <v>0.2413793103448276</v>
      </c>
      <c r="Q23" s="5">
        <v>3</v>
      </c>
      <c r="R23" s="5">
        <v>5</v>
      </c>
      <c r="S23" s="6">
        <f t="shared" si="5"/>
        <v>0.6</v>
      </c>
      <c r="T23" s="5">
        <v>8</v>
      </c>
      <c r="U23" s="5">
        <v>28</v>
      </c>
      <c r="V23" s="6">
        <f t="shared" si="6"/>
        <v>0.2857142857142857</v>
      </c>
      <c r="W23" s="5">
        <v>3</v>
      </c>
      <c r="X23" s="5">
        <v>7</v>
      </c>
      <c r="Y23" s="6">
        <f t="shared" si="7"/>
        <v>0.42857142857142855</v>
      </c>
      <c r="Z23" s="5">
        <v>5</v>
      </c>
      <c r="AA23" s="5">
        <v>17</v>
      </c>
      <c r="AB23" s="6">
        <f t="shared" si="8"/>
        <v>0.29411764705882354</v>
      </c>
      <c r="AC23" s="5">
        <v>0</v>
      </c>
      <c r="AD23" s="5">
        <v>0</v>
      </c>
      <c r="AE23" s="6" t="s">
        <v>9</v>
      </c>
      <c r="AF23" s="5">
        <v>30</v>
      </c>
      <c r="AG23" s="5">
        <v>123</v>
      </c>
      <c r="AH23" s="6">
        <f t="shared" si="9"/>
        <v>0.24390243902439024</v>
      </c>
      <c r="AI23" s="5">
        <v>10</v>
      </c>
      <c r="AJ23" s="5">
        <v>20</v>
      </c>
      <c r="AK23" s="6">
        <f t="shared" si="10"/>
        <v>0.5</v>
      </c>
    </row>
    <row r="24" spans="1:37" x14ac:dyDescent="0.25">
      <c r="A24" s="4" t="s">
        <v>30</v>
      </c>
      <c r="B24" s="5">
        <v>3</v>
      </c>
      <c r="C24" s="5">
        <v>18</v>
      </c>
      <c r="D24" s="6">
        <f t="shared" si="0"/>
        <v>0.16666666666666666</v>
      </c>
      <c r="E24" s="5">
        <v>1</v>
      </c>
      <c r="F24" s="5">
        <v>3</v>
      </c>
      <c r="G24" s="6">
        <f t="shared" si="1"/>
        <v>0.33333333333333331</v>
      </c>
      <c r="H24" s="5">
        <v>1</v>
      </c>
      <c r="I24" s="5">
        <v>21</v>
      </c>
      <c r="J24" s="6">
        <f t="shared" si="2"/>
        <v>4.7619047619047616E-2</v>
      </c>
      <c r="K24" s="5">
        <v>0</v>
      </c>
      <c r="L24" s="5">
        <v>1</v>
      </c>
      <c r="M24" s="6">
        <f t="shared" si="3"/>
        <v>0</v>
      </c>
      <c r="N24" s="5">
        <v>6</v>
      </c>
      <c r="O24" s="5">
        <v>19</v>
      </c>
      <c r="P24" s="6">
        <f t="shared" si="4"/>
        <v>0.31578947368421051</v>
      </c>
      <c r="Q24" s="5">
        <v>1</v>
      </c>
      <c r="R24" s="5">
        <v>4</v>
      </c>
      <c r="S24" s="6">
        <f t="shared" si="5"/>
        <v>0.25</v>
      </c>
      <c r="T24" s="5">
        <v>4</v>
      </c>
      <c r="U24" s="5">
        <v>18</v>
      </c>
      <c r="V24" s="6">
        <f t="shared" si="6"/>
        <v>0.22222222222222221</v>
      </c>
      <c r="W24" s="5">
        <v>4</v>
      </c>
      <c r="X24" s="5">
        <v>4</v>
      </c>
      <c r="Y24" s="6">
        <f t="shared" si="7"/>
        <v>1</v>
      </c>
      <c r="Z24" s="5">
        <v>4</v>
      </c>
      <c r="AA24" s="5">
        <v>12</v>
      </c>
      <c r="AB24" s="6">
        <f t="shared" si="8"/>
        <v>0.33333333333333331</v>
      </c>
      <c r="AC24" s="5">
        <v>1</v>
      </c>
      <c r="AD24" s="5">
        <v>0</v>
      </c>
      <c r="AE24" s="6" t="s">
        <v>9</v>
      </c>
      <c r="AF24" s="5">
        <v>18</v>
      </c>
      <c r="AG24" s="5">
        <v>88</v>
      </c>
      <c r="AH24" s="6">
        <f t="shared" si="9"/>
        <v>0.20454545454545456</v>
      </c>
      <c r="AI24" s="5">
        <v>7</v>
      </c>
      <c r="AJ24" s="5">
        <v>12</v>
      </c>
      <c r="AK24" s="6">
        <f t="shared" si="10"/>
        <v>0.58333333333333337</v>
      </c>
    </row>
    <row r="25" spans="1:37" x14ac:dyDescent="0.25">
      <c r="A25" s="4" t="s">
        <v>31</v>
      </c>
      <c r="B25" s="5">
        <v>1</v>
      </c>
      <c r="C25" s="5">
        <v>4</v>
      </c>
      <c r="D25" s="6">
        <f t="shared" si="0"/>
        <v>0.25</v>
      </c>
      <c r="E25" s="5">
        <v>1</v>
      </c>
      <c r="F25" s="5">
        <v>1</v>
      </c>
      <c r="G25" s="6">
        <f t="shared" si="1"/>
        <v>1</v>
      </c>
      <c r="H25" s="5"/>
      <c r="I25" s="5"/>
      <c r="J25" s="6" t="str">
        <f t="shared" si="2"/>
        <v>n/a</v>
      </c>
      <c r="K25" s="5"/>
      <c r="L25" s="5"/>
      <c r="M25" s="6" t="str">
        <f t="shared" si="3"/>
        <v>n/a</v>
      </c>
      <c r="N25" s="5"/>
      <c r="O25" s="5"/>
      <c r="P25" s="6" t="str">
        <f t="shared" si="4"/>
        <v>n/a</v>
      </c>
      <c r="Q25" s="5"/>
      <c r="R25" s="5"/>
      <c r="S25" s="6" t="str">
        <f t="shared" si="5"/>
        <v>n/a</v>
      </c>
      <c r="T25" s="5">
        <v>1</v>
      </c>
      <c r="U25" s="5">
        <v>2</v>
      </c>
      <c r="V25" s="6">
        <f t="shared" si="6"/>
        <v>0.5</v>
      </c>
      <c r="W25" s="5">
        <v>1</v>
      </c>
      <c r="X25" s="5">
        <v>1</v>
      </c>
      <c r="Y25" s="6">
        <f t="shared" si="7"/>
        <v>1</v>
      </c>
      <c r="Z25" s="5"/>
      <c r="AA25" s="5"/>
      <c r="AB25" s="6" t="str">
        <f t="shared" si="8"/>
        <v>n/a</v>
      </c>
      <c r="AC25" s="5"/>
      <c r="AD25" s="5"/>
      <c r="AE25" s="6" t="s">
        <v>9</v>
      </c>
      <c r="AF25" s="5">
        <v>2</v>
      </c>
      <c r="AG25" s="5">
        <v>6</v>
      </c>
      <c r="AH25" s="6">
        <f t="shared" si="9"/>
        <v>0.33333333333333331</v>
      </c>
      <c r="AI25" s="5">
        <v>2</v>
      </c>
      <c r="AJ25" s="5">
        <v>2</v>
      </c>
      <c r="AK25" s="6">
        <f t="shared" si="10"/>
        <v>1</v>
      </c>
    </row>
    <row r="26" spans="1:37" x14ac:dyDescent="0.25">
      <c r="A26" s="4" t="s">
        <v>32</v>
      </c>
      <c r="B26" s="5">
        <v>1</v>
      </c>
      <c r="C26" s="5">
        <v>5</v>
      </c>
      <c r="D26" s="6">
        <f t="shared" si="0"/>
        <v>0.2</v>
      </c>
      <c r="E26" s="5">
        <v>1</v>
      </c>
      <c r="F26" s="5">
        <v>1</v>
      </c>
      <c r="G26" s="6">
        <f t="shared" si="1"/>
        <v>1</v>
      </c>
      <c r="H26" s="5">
        <v>3</v>
      </c>
      <c r="I26" s="5">
        <v>13</v>
      </c>
      <c r="J26" s="6">
        <f t="shared" si="2"/>
        <v>0.23076923076923078</v>
      </c>
      <c r="K26" s="5">
        <v>1</v>
      </c>
      <c r="L26" s="5">
        <v>3</v>
      </c>
      <c r="M26" s="6">
        <f t="shared" si="3"/>
        <v>0.33333333333333331</v>
      </c>
      <c r="N26" s="5">
        <v>4</v>
      </c>
      <c r="O26" s="5">
        <v>8</v>
      </c>
      <c r="P26" s="6">
        <f t="shared" si="4"/>
        <v>0.5</v>
      </c>
      <c r="Q26" s="5">
        <v>3</v>
      </c>
      <c r="R26" s="5">
        <v>4</v>
      </c>
      <c r="S26" s="6">
        <f t="shared" si="5"/>
        <v>0.75</v>
      </c>
      <c r="T26" s="5">
        <v>6</v>
      </c>
      <c r="U26" s="5">
        <v>19</v>
      </c>
      <c r="V26" s="6">
        <f t="shared" si="6"/>
        <v>0.31578947368421051</v>
      </c>
      <c r="W26" s="5">
        <v>2</v>
      </c>
      <c r="X26" s="5">
        <v>4</v>
      </c>
      <c r="Y26" s="6">
        <f t="shared" si="7"/>
        <v>0.5</v>
      </c>
      <c r="Z26" s="5">
        <v>2</v>
      </c>
      <c r="AA26" s="5">
        <v>14</v>
      </c>
      <c r="AB26" s="6">
        <f t="shared" si="8"/>
        <v>0.14285714285714285</v>
      </c>
      <c r="AC26" s="5">
        <v>1</v>
      </c>
      <c r="AD26" s="5">
        <v>0</v>
      </c>
      <c r="AE26" s="6" t="s">
        <v>9</v>
      </c>
      <c r="AF26" s="5">
        <v>16</v>
      </c>
      <c r="AG26" s="5">
        <v>59</v>
      </c>
      <c r="AH26" s="6">
        <f t="shared" si="9"/>
        <v>0.2711864406779661</v>
      </c>
      <c r="AI26" s="5">
        <v>8</v>
      </c>
      <c r="AJ26" s="5">
        <v>12</v>
      </c>
      <c r="AK26" s="6">
        <f t="shared" si="10"/>
        <v>0.66666666666666663</v>
      </c>
    </row>
    <row r="27" spans="1:37" x14ac:dyDescent="0.25">
      <c r="A27" s="4" t="s">
        <v>33</v>
      </c>
      <c r="B27" s="5">
        <v>5</v>
      </c>
      <c r="C27" s="5">
        <v>16</v>
      </c>
      <c r="D27" s="6">
        <f t="shared" si="0"/>
        <v>0.3125</v>
      </c>
      <c r="E27" s="5">
        <v>2</v>
      </c>
      <c r="F27" s="5">
        <v>5</v>
      </c>
      <c r="G27" s="6">
        <f t="shared" si="1"/>
        <v>0.4</v>
      </c>
      <c r="H27" s="5">
        <v>4</v>
      </c>
      <c r="I27" s="5">
        <v>13</v>
      </c>
      <c r="J27" s="6">
        <f t="shared" si="2"/>
        <v>0.30769230769230771</v>
      </c>
      <c r="K27" s="5">
        <v>3</v>
      </c>
      <c r="L27" s="5">
        <v>4</v>
      </c>
      <c r="M27" s="6">
        <f t="shared" si="3"/>
        <v>0.75</v>
      </c>
      <c r="N27" s="5">
        <v>1</v>
      </c>
      <c r="O27" s="5">
        <v>8</v>
      </c>
      <c r="P27" s="6">
        <f t="shared" si="4"/>
        <v>0.125</v>
      </c>
      <c r="Q27" s="5">
        <v>0</v>
      </c>
      <c r="R27" s="5">
        <v>1</v>
      </c>
      <c r="S27" s="6">
        <f t="shared" si="5"/>
        <v>0</v>
      </c>
      <c r="T27" s="5">
        <v>4</v>
      </c>
      <c r="U27" s="5">
        <v>9</v>
      </c>
      <c r="V27" s="6">
        <f t="shared" si="6"/>
        <v>0.44444444444444442</v>
      </c>
      <c r="W27" s="5">
        <v>2</v>
      </c>
      <c r="X27" s="5">
        <v>2</v>
      </c>
      <c r="Y27" s="6">
        <f t="shared" si="7"/>
        <v>1</v>
      </c>
      <c r="Z27" s="5">
        <v>3</v>
      </c>
      <c r="AA27" s="5">
        <v>6</v>
      </c>
      <c r="AB27" s="6">
        <f t="shared" si="8"/>
        <v>0.5</v>
      </c>
      <c r="AC27" s="5">
        <v>2</v>
      </c>
      <c r="AD27" s="5">
        <v>0</v>
      </c>
      <c r="AE27" s="6" t="s">
        <v>9</v>
      </c>
      <c r="AF27" s="5">
        <v>17</v>
      </c>
      <c r="AG27" s="5">
        <v>52</v>
      </c>
      <c r="AH27" s="6">
        <f t="shared" si="9"/>
        <v>0.32692307692307693</v>
      </c>
      <c r="AI27" s="5">
        <v>9</v>
      </c>
      <c r="AJ27" s="5">
        <v>12</v>
      </c>
      <c r="AK27" s="6">
        <f t="shared" si="10"/>
        <v>0.75</v>
      </c>
    </row>
    <row r="28" spans="1:37" x14ac:dyDescent="0.25">
      <c r="A28" s="4" t="s">
        <v>34</v>
      </c>
      <c r="B28" s="5"/>
      <c r="C28" s="5"/>
      <c r="D28" s="6" t="str">
        <f t="shared" si="0"/>
        <v>n/a</v>
      </c>
      <c r="E28" s="5"/>
      <c r="F28" s="5"/>
      <c r="G28" s="6" t="str">
        <f t="shared" si="1"/>
        <v>n/a</v>
      </c>
      <c r="H28" s="5"/>
      <c r="I28" s="5"/>
      <c r="J28" s="6" t="str">
        <f t="shared" si="2"/>
        <v>n/a</v>
      </c>
      <c r="K28" s="5"/>
      <c r="L28" s="5"/>
      <c r="M28" s="6" t="str">
        <f t="shared" si="3"/>
        <v>n/a</v>
      </c>
      <c r="N28" s="5"/>
      <c r="O28" s="5"/>
      <c r="P28" s="6" t="str">
        <f t="shared" si="4"/>
        <v>n/a</v>
      </c>
      <c r="Q28" s="5"/>
      <c r="R28" s="5"/>
      <c r="S28" s="6" t="str">
        <f t="shared" si="5"/>
        <v>n/a</v>
      </c>
      <c r="T28" s="5">
        <v>2</v>
      </c>
      <c r="U28" s="5">
        <v>5</v>
      </c>
      <c r="V28" s="6">
        <f t="shared" si="6"/>
        <v>0.4</v>
      </c>
      <c r="W28" s="5">
        <v>1</v>
      </c>
      <c r="X28" s="5">
        <v>2</v>
      </c>
      <c r="Y28" s="6">
        <f t="shared" si="7"/>
        <v>0.5</v>
      </c>
      <c r="Z28" s="5"/>
      <c r="AA28" s="5"/>
      <c r="AB28" s="6" t="str">
        <f t="shared" si="8"/>
        <v>n/a</v>
      </c>
      <c r="AC28" s="5"/>
      <c r="AD28" s="5"/>
      <c r="AE28" s="6" t="s">
        <v>9</v>
      </c>
      <c r="AF28" s="5">
        <v>2</v>
      </c>
      <c r="AG28" s="5">
        <v>5</v>
      </c>
      <c r="AH28" s="6">
        <f t="shared" si="9"/>
        <v>0.4</v>
      </c>
      <c r="AI28" s="5">
        <v>1</v>
      </c>
      <c r="AJ28" s="5">
        <v>2</v>
      </c>
      <c r="AK28" s="6">
        <f t="shared" si="10"/>
        <v>0.5</v>
      </c>
    </row>
    <row r="29" spans="1:37" x14ac:dyDescent="0.25">
      <c r="A29" s="4" t="s">
        <v>35</v>
      </c>
      <c r="B29" s="5">
        <v>10</v>
      </c>
      <c r="C29" s="5">
        <v>19</v>
      </c>
      <c r="D29" s="6">
        <f t="shared" si="0"/>
        <v>0.52631578947368418</v>
      </c>
      <c r="E29" s="5">
        <v>5</v>
      </c>
      <c r="F29" s="5">
        <v>9</v>
      </c>
      <c r="G29" s="6">
        <f t="shared" si="1"/>
        <v>0.55555555555555558</v>
      </c>
      <c r="H29" s="5">
        <v>6</v>
      </c>
      <c r="I29" s="5">
        <v>15</v>
      </c>
      <c r="J29" s="6">
        <f t="shared" si="2"/>
        <v>0.4</v>
      </c>
      <c r="K29" s="5">
        <v>2</v>
      </c>
      <c r="L29" s="5">
        <v>6</v>
      </c>
      <c r="M29" s="6">
        <f t="shared" si="3"/>
        <v>0.33333333333333331</v>
      </c>
      <c r="N29" s="5">
        <v>5</v>
      </c>
      <c r="O29" s="5">
        <v>15</v>
      </c>
      <c r="P29" s="6">
        <f t="shared" si="4"/>
        <v>0.33333333333333331</v>
      </c>
      <c r="Q29" s="5">
        <v>2</v>
      </c>
      <c r="R29" s="5">
        <v>5</v>
      </c>
      <c r="S29" s="6">
        <f t="shared" si="5"/>
        <v>0.4</v>
      </c>
      <c r="T29" s="5">
        <v>5</v>
      </c>
      <c r="U29" s="5">
        <v>19</v>
      </c>
      <c r="V29" s="6">
        <f t="shared" si="6"/>
        <v>0.26315789473684209</v>
      </c>
      <c r="W29" s="5">
        <v>4</v>
      </c>
      <c r="X29" s="5">
        <v>4</v>
      </c>
      <c r="Y29" s="6">
        <f t="shared" si="7"/>
        <v>1</v>
      </c>
      <c r="Z29" s="5">
        <v>9</v>
      </c>
      <c r="AA29" s="5">
        <v>16</v>
      </c>
      <c r="AB29" s="6">
        <f t="shared" si="8"/>
        <v>0.5625</v>
      </c>
      <c r="AC29" s="5">
        <v>4</v>
      </c>
      <c r="AD29" s="5">
        <v>0</v>
      </c>
      <c r="AE29" s="6" t="s">
        <v>9</v>
      </c>
      <c r="AF29" s="5">
        <v>35</v>
      </c>
      <c r="AG29" s="5">
        <v>84</v>
      </c>
      <c r="AH29" s="6">
        <f t="shared" si="9"/>
        <v>0.41666666666666669</v>
      </c>
      <c r="AI29" s="5">
        <v>17</v>
      </c>
      <c r="AJ29" s="5">
        <v>24</v>
      </c>
      <c r="AK29" s="6">
        <f t="shared" si="10"/>
        <v>0.70833333333333337</v>
      </c>
    </row>
    <row r="30" spans="1:37" x14ac:dyDescent="0.25">
      <c r="A30" s="4" t="s">
        <v>36</v>
      </c>
      <c r="B30" s="5">
        <v>11</v>
      </c>
      <c r="C30" s="5">
        <v>39</v>
      </c>
      <c r="D30" s="6">
        <f t="shared" si="0"/>
        <v>0.28205128205128205</v>
      </c>
      <c r="E30" s="5">
        <v>2</v>
      </c>
      <c r="F30" s="5">
        <v>10</v>
      </c>
      <c r="G30" s="6">
        <f t="shared" si="1"/>
        <v>0.2</v>
      </c>
      <c r="H30" s="5">
        <v>3</v>
      </c>
      <c r="I30" s="5">
        <v>30</v>
      </c>
      <c r="J30" s="6">
        <f t="shared" si="2"/>
        <v>0.1</v>
      </c>
      <c r="K30" s="5">
        <v>1</v>
      </c>
      <c r="L30" s="5">
        <v>3</v>
      </c>
      <c r="M30" s="6">
        <f t="shared" si="3"/>
        <v>0.33333333333333331</v>
      </c>
      <c r="N30" s="5">
        <v>4</v>
      </c>
      <c r="O30" s="5">
        <v>22</v>
      </c>
      <c r="P30" s="6">
        <f t="shared" si="4"/>
        <v>0.18181818181818182</v>
      </c>
      <c r="Q30" s="5">
        <v>3</v>
      </c>
      <c r="R30" s="5">
        <v>4</v>
      </c>
      <c r="S30" s="6">
        <f t="shared" si="5"/>
        <v>0.75</v>
      </c>
      <c r="T30" s="5">
        <v>7</v>
      </c>
      <c r="U30" s="5">
        <v>22</v>
      </c>
      <c r="V30" s="6">
        <f t="shared" si="6"/>
        <v>0.31818181818181818</v>
      </c>
      <c r="W30" s="5">
        <v>2</v>
      </c>
      <c r="X30" s="5">
        <v>7</v>
      </c>
      <c r="Y30" s="6">
        <f t="shared" si="7"/>
        <v>0.2857142857142857</v>
      </c>
      <c r="Z30" s="5">
        <v>6</v>
      </c>
      <c r="AA30" s="5">
        <v>24</v>
      </c>
      <c r="AB30" s="6">
        <f t="shared" si="8"/>
        <v>0.25</v>
      </c>
      <c r="AC30" s="5">
        <v>3</v>
      </c>
      <c r="AD30" s="5">
        <v>0</v>
      </c>
      <c r="AE30" s="6" t="s">
        <v>9</v>
      </c>
      <c r="AF30" s="5">
        <v>31</v>
      </c>
      <c r="AG30" s="5">
        <v>137</v>
      </c>
      <c r="AH30" s="6">
        <f t="shared" si="9"/>
        <v>0.22627737226277372</v>
      </c>
      <c r="AI30" s="5">
        <v>11</v>
      </c>
      <c r="AJ30" s="5">
        <v>24</v>
      </c>
      <c r="AK30" s="6">
        <f t="shared" si="10"/>
        <v>0.45833333333333331</v>
      </c>
    </row>
    <row r="31" spans="1:37" x14ac:dyDescent="0.25">
      <c r="A31" s="4" t="s">
        <v>37</v>
      </c>
      <c r="B31" s="5">
        <v>11</v>
      </c>
      <c r="C31" s="5">
        <v>37</v>
      </c>
      <c r="D31" s="6">
        <f t="shared" si="0"/>
        <v>0.29729729729729731</v>
      </c>
      <c r="E31" s="5">
        <v>3</v>
      </c>
      <c r="F31" s="5">
        <v>11</v>
      </c>
      <c r="G31" s="6">
        <f t="shared" si="1"/>
        <v>0.27272727272727271</v>
      </c>
      <c r="H31" s="5">
        <v>6</v>
      </c>
      <c r="I31" s="5">
        <v>33</v>
      </c>
      <c r="J31" s="6">
        <f t="shared" si="2"/>
        <v>0.18181818181818182</v>
      </c>
      <c r="K31" s="5">
        <v>2</v>
      </c>
      <c r="L31" s="5">
        <v>6</v>
      </c>
      <c r="M31" s="6">
        <f t="shared" si="3"/>
        <v>0.33333333333333331</v>
      </c>
      <c r="N31" s="5">
        <v>3</v>
      </c>
      <c r="O31" s="5">
        <v>39</v>
      </c>
      <c r="P31" s="6">
        <f t="shared" si="4"/>
        <v>7.6923076923076927E-2</v>
      </c>
      <c r="Q31" s="5">
        <v>0</v>
      </c>
      <c r="R31" s="5">
        <v>4</v>
      </c>
      <c r="S31" s="6">
        <f t="shared" si="5"/>
        <v>0</v>
      </c>
      <c r="T31" s="5">
        <v>7</v>
      </c>
      <c r="U31" s="5">
        <v>34</v>
      </c>
      <c r="V31" s="6">
        <f t="shared" si="6"/>
        <v>0.20588235294117646</v>
      </c>
      <c r="W31" s="5">
        <v>3</v>
      </c>
      <c r="X31" s="5">
        <v>2</v>
      </c>
      <c r="Y31" s="6">
        <f t="shared" si="7"/>
        <v>1.5</v>
      </c>
      <c r="Z31" s="5">
        <v>4</v>
      </c>
      <c r="AA31" s="5">
        <v>33</v>
      </c>
      <c r="AB31" s="6">
        <f t="shared" si="8"/>
        <v>0.12121212121212122</v>
      </c>
      <c r="AC31" s="5">
        <v>2</v>
      </c>
      <c r="AD31" s="5">
        <v>0</v>
      </c>
      <c r="AE31" s="6" t="s">
        <v>9</v>
      </c>
      <c r="AF31" s="5">
        <v>31</v>
      </c>
      <c r="AG31" s="5">
        <v>176</v>
      </c>
      <c r="AH31" s="6">
        <f t="shared" si="9"/>
        <v>0.17613636363636365</v>
      </c>
      <c r="AI31" s="5">
        <v>10</v>
      </c>
      <c r="AJ31" s="5">
        <v>23</v>
      </c>
      <c r="AK31" s="6">
        <f t="shared" si="10"/>
        <v>0.43478260869565216</v>
      </c>
    </row>
    <row r="32" spans="1:37" x14ac:dyDescent="0.25">
      <c r="A32" s="4" t="s">
        <v>38</v>
      </c>
      <c r="B32" s="5">
        <v>11</v>
      </c>
      <c r="C32" s="5">
        <v>51</v>
      </c>
      <c r="D32" s="6">
        <f t="shared" si="0"/>
        <v>0.21568627450980393</v>
      </c>
      <c r="E32" s="5">
        <v>1</v>
      </c>
      <c r="F32" s="5">
        <v>5</v>
      </c>
      <c r="G32" s="6">
        <f t="shared" si="1"/>
        <v>0.2</v>
      </c>
      <c r="H32" s="5">
        <v>11</v>
      </c>
      <c r="I32" s="5">
        <v>35</v>
      </c>
      <c r="J32" s="6">
        <f t="shared" si="2"/>
        <v>0.31428571428571428</v>
      </c>
      <c r="K32" s="5">
        <v>3</v>
      </c>
      <c r="L32" s="5">
        <v>10</v>
      </c>
      <c r="M32" s="6">
        <f t="shared" si="3"/>
        <v>0.3</v>
      </c>
      <c r="N32" s="5">
        <v>10</v>
      </c>
      <c r="O32" s="5">
        <v>43</v>
      </c>
      <c r="P32" s="6">
        <f t="shared" si="4"/>
        <v>0.23255813953488372</v>
      </c>
      <c r="Q32" s="5">
        <v>4</v>
      </c>
      <c r="R32" s="5">
        <v>7</v>
      </c>
      <c r="S32" s="6">
        <f t="shared" si="5"/>
        <v>0.5714285714285714</v>
      </c>
      <c r="T32" s="5">
        <v>8</v>
      </c>
      <c r="U32" s="5">
        <v>45</v>
      </c>
      <c r="V32" s="6">
        <f t="shared" si="6"/>
        <v>0.17777777777777778</v>
      </c>
      <c r="W32" s="5">
        <v>3</v>
      </c>
      <c r="X32" s="5">
        <v>7</v>
      </c>
      <c r="Y32" s="6">
        <f t="shared" si="7"/>
        <v>0.42857142857142855</v>
      </c>
      <c r="Z32" s="5">
        <v>8</v>
      </c>
      <c r="AA32" s="5">
        <v>52</v>
      </c>
      <c r="AB32" s="6">
        <f t="shared" si="8"/>
        <v>0.15384615384615385</v>
      </c>
      <c r="AC32" s="5">
        <v>4</v>
      </c>
      <c r="AD32" s="5">
        <v>0</v>
      </c>
      <c r="AE32" s="6" t="s">
        <v>9</v>
      </c>
      <c r="AF32" s="5">
        <v>48</v>
      </c>
      <c r="AG32" s="5">
        <v>226</v>
      </c>
      <c r="AH32" s="6">
        <f t="shared" si="9"/>
        <v>0.21238938053097345</v>
      </c>
      <c r="AI32" s="5">
        <v>15</v>
      </c>
      <c r="AJ32" s="5">
        <v>29</v>
      </c>
      <c r="AK32" s="6">
        <f t="shared" si="10"/>
        <v>0.51724137931034486</v>
      </c>
    </row>
    <row r="33" spans="1:37" x14ac:dyDescent="0.25">
      <c r="A33" s="4" t="s">
        <v>39</v>
      </c>
      <c r="B33" s="5"/>
      <c r="C33" s="5"/>
      <c r="D33" s="6" t="str">
        <f t="shared" si="0"/>
        <v>n/a</v>
      </c>
      <c r="E33" s="5"/>
      <c r="F33" s="5"/>
      <c r="G33" s="6" t="str">
        <f t="shared" si="1"/>
        <v>n/a</v>
      </c>
      <c r="H33" s="5">
        <v>1</v>
      </c>
      <c r="I33" s="5">
        <v>12</v>
      </c>
      <c r="J33" s="6">
        <f t="shared" si="2"/>
        <v>8.3333333333333329E-2</v>
      </c>
      <c r="K33" s="5">
        <v>0</v>
      </c>
      <c r="L33" s="5">
        <v>1</v>
      </c>
      <c r="M33" s="6">
        <f t="shared" si="3"/>
        <v>0</v>
      </c>
      <c r="N33" s="5">
        <v>3</v>
      </c>
      <c r="O33" s="5">
        <v>12</v>
      </c>
      <c r="P33" s="6">
        <f t="shared" si="4"/>
        <v>0.25</v>
      </c>
      <c r="Q33" s="5">
        <v>1</v>
      </c>
      <c r="R33" s="5">
        <v>2</v>
      </c>
      <c r="S33" s="6">
        <f t="shared" si="5"/>
        <v>0.5</v>
      </c>
      <c r="T33" s="5">
        <v>2</v>
      </c>
      <c r="U33" s="5">
        <v>20</v>
      </c>
      <c r="V33" s="6">
        <f t="shared" si="6"/>
        <v>0.1</v>
      </c>
      <c r="W33" s="5">
        <v>1</v>
      </c>
      <c r="X33" s="5">
        <v>2</v>
      </c>
      <c r="Y33" s="6">
        <f t="shared" si="7"/>
        <v>0.5</v>
      </c>
      <c r="Z33" s="5">
        <v>8</v>
      </c>
      <c r="AA33" s="5">
        <v>25</v>
      </c>
      <c r="AB33" s="6">
        <f t="shared" si="8"/>
        <v>0.32</v>
      </c>
      <c r="AC33" s="5">
        <v>3</v>
      </c>
      <c r="AD33" s="5">
        <v>0</v>
      </c>
      <c r="AE33" s="6" t="s">
        <v>9</v>
      </c>
      <c r="AF33" s="5">
        <v>14</v>
      </c>
      <c r="AG33" s="5">
        <v>69</v>
      </c>
      <c r="AH33" s="6">
        <f t="shared" si="9"/>
        <v>0.20289855072463769</v>
      </c>
      <c r="AI33" s="5">
        <v>5</v>
      </c>
      <c r="AJ33" s="5">
        <v>5</v>
      </c>
      <c r="AK33" s="6">
        <f t="shared" si="10"/>
        <v>1</v>
      </c>
    </row>
    <row r="34" spans="1:37" x14ac:dyDescent="0.25">
      <c r="A34" s="4" t="s">
        <v>40</v>
      </c>
      <c r="B34" s="5">
        <v>14</v>
      </c>
      <c r="C34" s="5">
        <v>62</v>
      </c>
      <c r="D34" s="6">
        <f t="shared" si="0"/>
        <v>0.22580645161290322</v>
      </c>
      <c r="E34" s="5">
        <v>7</v>
      </c>
      <c r="F34" s="5">
        <v>14</v>
      </c>
      <c r="G34" s="6">
        <f t="shared" si="1"/>
        <v>0.5</v>
      </c>
      <c r="H34" s="5">
        <v>11</v>
      </c>
      <c r="I34" s="5">
        <v>71</v>
      </c>
      <c r="J34" s="6">
        <f t="shared" si="2"/>
        <v>0.15492957746478872</v>
      </c>
      <c r="K34" s="5">
        <v>5</v>
      </c>
      <c r="L34" s="5">
        <v>9</v>
      </c>
      <c r="M34" s="6">
        <f t="shared" si="3"/>
        <v>0.55555555555555558</v>
      </c>
      <c r="N34" s="5">
        <v>13</v>
      </c>
      <c r="O34" s="5">
        <v>77</v>
      </c>
      <c r="P34" s="6">
        <f t="shared" si="4"/>
        <v>0.16883116883116883</v>
      </c>
      <c r="Q34" s="5">
        <v>7</v>
      </c>
      <c r="R34" s="5">
        <v>13</v>
      </c>
      <c r="S34" s="6">
        <f t="shared" si="5"/>
        <v>0.53846153846153844</v>
      </c>
      <c r="T34" s="5">
        <v>20</v>
      </c>
      <c r="U34" s="5">
        <v>89</v>
      </c>
      <c r="V34" s="6">
        <f t="shared" si="6"/>
        <v>0.2247191011235955</v>
      </c>
      <c r="W34" s="5">
        <v>7</v>
      </c>
      <c r="X34" s="5">
        <v>19</v>
      </c>
      <c r="Y34" s="6">
        <f t="shared" si="7"/>
        <v>0.36842105263157893</v>
      </c>
      <c r="Z34" s="5">
        <v>15</v>
      </c>
      <c r="AA34" s="5">
        <v>110</v>
      </c>
      <c r="AB34" s="6">
        <f t="shared" si="8"/>
        <v>0.13636363636363635</v>
      </c>
      <c r="AC34" s="5">
        <v>4</v>
      </c>
      <c r="AD34" s="5">
        <v>0</v>
      </c>
      <c r="AE34" s="6" t="s">
        <v>9</v>
      </c>
      <c r="AF34" s="5">
        <v>73</v>
      </c>
      <c r="AG34" s="5">
        <v>409</v>
      </c>
      <c r="AH34" s="6">
        <f t="shared" si="9"/>
        <v>0.17848410757946209</v>
      </c>
      <c r="AI34" s="5">
        <v>30</v>
      </c>
      <c r="AJ34" s="5">
        <v>55</v>
      </c>
      <c r="AK34" s="6">
        <f t="shared" si="10"/>
        <v>0.54545454545454541</v>
      </c>
    </row>
    <row r="35" spans="1:37" x14ac:dyDescent="0.25">
      <c r="A35" s="4" t="s">
        <v>41</v>
      </c>
      <c r="B35" s="5"/>
      <c r="C35" s="5"/>
      <c r="D35" s="6" t="str">
        <f t="shared" si="0"/>
        <v>n/a</v>
      </c>
      <c r="E35" s="5"/>
      <c r="F35" s="5"/>
      <c r="G35" s="6" t="str">
        <f t="shared" si="1"/>
        <v>n/a</v>
      </c>
      <c r="H35" s="5">
        <v>1</v>
      </c>
      <c r="I35" s="5">
        <v>4</v>
      </c>
      <c r="J35" s="6">
        <f t="shared" si="2"/>
        <v>0.25</v>
      </c>
      <c r="K35" s="5">
        <v>0</v>
      </c>
      <c r="L35" s="5">
        <v>1</v>
      </c>
      <c r="M35" s="6">
        <f t="shared" si="3"/>
        <v>0</v>
      </c>
      <c r="N35" s="5">
        <v>1</v>
      </c>
      <c r="O35" s="5">
        <v>6</v>
      </c>
      <c r="P35" s="6">
        <f t="shared" si="4"/>
        <v>0.16666666666666666</v>
      </c>
      <c r="Q35" s="5">
        <v>0</v>
      </c>
      <c r="R35" s="5">
        <v>0</v>
      </c>
      <c r="S35" s="6" t="s">
        <v>9</v>
      </c>
      <c r="T35" s="5">
        <v>2</v>
      </c>
      <c r="U35" s="5">
        <v>12</v>
      </c>
      <c r="V35" s="6">
        <f t="shared" si="6"/>
        <v>0.16666666666666666</v>
      </c>
      <c r="W35" s="5">
        <v>2</v>
      </c>
      <c r="X35" s="5">
        <v>1</v>
      </c>
      <c r="Y35" s="6">
        <f t="shared" si="7"/>
        <v>2</v>
      </c>
      <c r="Z35" s="5">
        <v>3</v>
      </c>
      <c r="AA35" s="5">
        <v>11</v>
      </c>
      <c r="AB35" s="6">
        <f t="shared" si="8"/>
        <v>0.27272727272727271</v>
      </c>
      <c r="AC35" s="5">
        <v>1</v>
      </c>
      <c r="AD35" s="5">
        <v>0</v>
      </c>
      <c r="AE35" s="6" t="s">
        <v>9</v>
      </c>
      <c r="AF35" s="5">
        <v>7</v>
      </c>
      <c r="AG35" s="5">
        <v>33</v>
      </c>
      <c r="AH35" s="6">
        <f t="shared" si="9"/>
        <v>0.21212121212121213</v>
      </c>
      <c r="AI35" s="5">
        <v>3</v>
      </c>
      <c r="AJ35" s="5">
        <v>2</v>
      </c>
      <c r="AK35" s="6">
        <f t="shared" si="10"/>
        <v>1.5</v>
      </c>
    </row>
    <row r="36" spans="1:37" x14ac:dyDescent="0.25">
      <c r="A36" s="4" t="s">
        <v>42</v>
      </c>
      <c r="B36" s="5">
        <v>7</v>
      </c>
      <c r="C36" s="5">
        <v>27</v>
      </c>
      <c r="D36" s="6">
        <f t="shared" si="0"/>
        <v>0.25925925925925924</v>
      </c>
      <c r="E36" s="5">
        <v>6</v>
      </c>
      <c r="F36" s="5">
        <v>7</v>
      </c>
      <c r="G36" s="6">
        <f t="shared" si="1"/>
        <v>0.8571428571428571</v>
      </c>
      <c r="H36" s="5">
        <v>6</v>
      </c>
      <c r="I36" s="5">
        <v>23</v>
      </c>
      <c r="J36" s="6">
        <f t="shared" si="2"/>
        <v>0.2608695652173913</v>
      </c>
      <c r="K36" s="5">
        <v>2</v>
      </c>
      <c r="L36" s="5">
        <v>6</v>
      </c>
      <c r="M36" s="6">
        <f t="shared" si="3"/>
        <v>0.33333333333333331</v>
      </c>
      <c r="N36" s="5">
        <v>9</v>
      </c>
      <c r="O36" s="5">
        <v>25</v>
      </c>
      <c r="P36" s="6">
        <f t="shared" si="4"/>
        <v>0.36</v>
      </c>
      <c r="Q36" s="5">
        <v>3</v>
      </c>
      <c r="R36" s="5">
        <v>9</v>
      </c>
      <c r="S36" s="6">
        <f t="shared" si="5"/>
        <v>0.33333333333333331</v>
      </c>
      <c r="T36" s="5">
        <v>4</v>
      </c>
      <c r="U36" s="5">
        <v>18</v>
      </c>
      <c r="V36" s="6">
        <f t="shared" si="6"/>
        <v>0.22222222222222221</v>
      </c>
      <c r="W36" s="5">
        <v>1</v>
      </c>
      <c r="X36" s="5">
        <v>3</v>
      </c>
      <c r="Y36" s="6">
        <f t="shared" si="7"/>
        <v>0.33333333333333331</v>
      </c>
      <c r="Z36" s="5">
        <v>6</v>
      </c>
      <c r="AA36" s="5">
        <v>18</v>
      </c>
      <c r="AB36" s="6">
        <f t="shared" si="8"/>
        <v>0.33333333333333331</v>
      </c>
      <c r="AC36" s="5">
        <v>2</v>
      </c>
      <c r="AD36" s="5">
        <v>0</v>
      </c>
      <c r="AE36" s="6" t="s">
        <v>9</v>
      </c>
      <c r="AF36" s="5">
        <v>32</v>
      </c>
      <c r="AG36" s="5">
        <v>111</v>
      </c>
      <c r="AH36" s="6">
        <f t="shared" si="9"/>
        <v>0.28828828828828829</v>
      </c>
      <c r="AI36" s="5">
        <v>14</v>
      </c>
      <c r="AJ36" s="5">
        <v>25</v>
      </c>
      <c r="AK36" s="6">
        <f t="shared" si="10"/>
        <v>0.56000000000000005</v>
      </c>
    </row>
    <row r="37" spans="1:37" x14ac:dyDescent="0.25">
      <c r="A37" s="4" t="s">
        <v>43</v>
      </c>
      <c r="B37" s="5">
        <v>14</v>
      </c>
      <c r="C37" s="5">
        <v>61</v>
      </c>
      <c r="D37" s="6">
        <f t="shared" si="0"/>
        <v>0.22950819672131148</v>
      </c>
      <c r="E37" s="5">
        <v>8</v>
      </c>
      <c r="F37" s="5">
        <v>14</v>
      </c>
      <c r="G37" s="6">
        <f t="shared" si="1"/>
        <v>0.5714285714285714</v>
      </c>
      <c r="H37" s="5">
        <v>14</v>
      </c>
      <c r="I37" s="5">
        <v>51</v>
      </c>
      <c r="J37" s="6">
        <f t="shared" si="2"/>
        <v>0.27450980392156865</v>
      </c>
      <c r="K37" s="5">
        <v>8</v>
      </c>
      <c r="L37" s="5">
        <v>12</v>
      </c>
      <c r="M37" s="6">
        <f t="shared" si="3"/>
        <v>0.66666666666666663</v>
      </c>
      <c r="N37" s="5">
        <v>21</v>
      </c>
      <c r="O37" s="5">
        <v>57</v>
      </c>
      <c r="P37" s="6">
        <f t="shared" si="4"/>
        <v>0.36842105263157893</v>
      </c>
      <c r="Q37" s="5">
        <v>14</v>
      </c>
      <c r="R37" s="5">
        <v>20</v>
      </c>
      <c r="S37" s="6">
        <f t="shared" si="5"/>
        <v>0.7</v>
      </c>
      <c r="T37" s="5">
        <v>14</v>
      </c>
      <c r="U37" s="5">
        <v>68</v>
      </c>
      <c r="V37" s="6">
        <f t="shared" si="6"/>
        <v>0.20588235294117646</v>
      </c>
      <c r="W37" s="5">
        <v>6</v>
      </c>
      <c r="X37" s="5">
        <v>11</v>
      </c>
      <c r="Y37" s="6">
        <f t="shared" si="7"/>
        <v>0.54545454545454541</v>
      </c>
      <c r="Z37" s="5">
        <v>10</v>
      </c>
      <c r="AA37" s="5">
        <v>68</v>
      </c>
      <c r="AB37" s="6">
        <f t="shared" si="8"/>
        <v>0.14705882352941177</v>
      </c>
      <c r="AC37" s="5">
        <v>4</v>
      </c>
      <c r="AD37" s="5">
        <v>0</v>
      </c>
      <c r="AE37" s="6" t="s">
        <v>9</v>
      </c>
      <c r="AF37" s="5">
        <v>73</v>
      </c>
      <c r="AG37" s="5">
        <v>305</v>
      </c>
      <c r="AH37" s="6">
        <f t="shared" si="9"/>
        <v>0.23934426229508196</v>
      </c>
      <c r="AI37" s="5">
        <v>40</v>
      </c>
      <c r="AJ37" s="5">
        <v>57</v>
      </c>
      <c r="AK37" s="6">
        <f t="shared" si="10"/>
        <v>0.70175438596491224</v>
      </c>
    </row>
    <row r="38" spans="1:37" x14ac:dyDescent="0.25">
      <c r="A38" s="4" t="s">
        <v>44</v>
      </c>
      <c r="B38" s="5"/>
      <c r="C38" s="5"/>
      <c r="D38" s="6" t="str">
        <f t="shared" si="0"/>
        <v>n/a</v>
      </c>
      <c r="E38" s="5"/>
      <c r="F38" s="5"/>
      <c r="G38" s="6" t="str">
        <f t="shared" si="1"/>
        <v>n/a</v>
      </c>
      <c r="H38" s="5"/>
      <c r="I38" s="5"/>
      <c r="J38" s="6" t="str">
        <f t="shared" si="2"/>
        <v>n/a</v>
      </c>
      <c r="K38" s="5"/>
      <c r="L38" s="5"/>
      <c r="M38" s="6" t="str">
        <f t="shared" si="3"/>
        <v>n/a</v>
      </c>
      <c r="N38" s="5">
        <v>1</v>
      </c>
      <c r="O38" s="5">
        <v>1</v>
      </c>
      <c r="P38" s="6">
        <f t="shared" si="4"/>
        <v>1</v>
      </c>
      <c r="Q38" s="5">
        <v>0</v>
      </c>
      <c r="R38" s="5">
        <v>0</v>
      </c>
      <c r="S38" s="6" t="s">
        <v>9</v>
      </c>
      <c r="T38" s="5"/>
      <c r="U38" s="5"/>
      <c r="V38" s="6" t="str">
        <f t="shared" si="6"/>
        <v>n/a</v>
      </c>
      <c r="W38" s="5"/>
      <c r="X38" s="5"/>
      <c r="Y38" s="6" t="str">
        <f t="shared" si="7"/>
        <v>n/a</v>
      </c>
      <c r="Z38" s="5"/>
      <c r="AA38" s="5"/>
      <c r="AB38" s="6" t="str">
        <f t="shared" si="8"/>
        <v>n/a</v>
      </c>
      <c r="AC38" s="5"/>
      <c r="AD38" s="5"/>
      <c r="AE38" s="6" t="s">
        <v>9</v>
      </c>
      <c r="AF38" s="5">
        <v>1</v>
      </c>
      <c r="AG38" s="5">
        <v>1</v>
      </c>
      <c r="AH38" s="6">
        <f t="shared" si="9"/>
        <v>1</v>
      </c>
      <c r="AI38" s="5">
        <v>0</v>
      </c>
      <c r="AJ38" s="5">
        <v>0</v>
      </c>
      <c r="AK38" s="6" t="s">
        <v>9</v>
      </c>
    </row>
    <row r="39" spans="1:37" x14ac:dyDescent="0.25">
      <c r="A39" s="4" t="s">
        <v>45</v>
      </c>
      <c r="B39" s="5">
        <v>1</v>
      </c>
      <c r="C39" s="5">
        <v>3</v>
      </c>
      <c r="D39" s="6">
        <f t="shared" si="0"/>
        <v>0.33333333333333331</v>
      </c>
      <c r="E39" s="5">
        <v>0</v>
      </c>
      <c r="F39" s="5">
        <v>1</v>
      </c>
      <c r="G39" s="6">
        <f t="shared" si="1"/>
        <v>0</v>
      </c>
      <c r="H39" s="5"/>
      <c r="I39" s="5"/>
      <c r="J39" s="6" t="str">
        <f t="shared" si="2"/>
        <v>n/a</v>
      </c>
      <c r="K39" s="5"/>
      <c r="L39" s="5"/>
      <c r="M39" s="6" t="str">
        <f t="shared" si="3"/>
        <v>n/a</v>
      </c>
      <c r="N39" s="5">
        <v>1</v>
      </c>
      <c r="O39" s="5">
        <v>1</v>
      </c>
      <c r="P39" s="6">
        <f t="shared" si="4"/>
        <v>1</v>
      </c>
      <c r="Q39" s="5">
        <v>0</v>
      </c>
      <c r="R39" s="5">
        <v>1</v>
      </c>
      <c r="S39" s="6">
        <f t="shared" si="5"/>
        <v>0</v>
      </c>
      <c r="T39" s="5">
        <v>1</v>
      </c>
      <c r="U39" s="5">
        <v>2</v>
      </c>
      <c r="V39" s="6">
        <f t="shared" si="6"/>
        <v>0.5</v>
      </c>
      <c r="W39" s="5">
        <v>1</v>
      </c>
      <c r="X39" s="5">
        <v>1</v>
      </c>
      <c r="Y39" s="6">
        <f t="shared" si="7"/>
        <v>1</v>
      </c>
      <c r="Z39" s="5"/>
      <c r="AA39" s="5"/>
      <c r="AB39" s="6" t="str">
        <f t="shared" si="8"/>
        <v>n/a</v>
      </c>
      <c r="AC39" s="5"/>
      <c r="AD39" s="5"/>
      <c r="AE39" s="6" t="s">
        <v>9</v>
      </c>
      <c r="AF39" s="5">
        <v>3</v>
      </c>
      <c r="AG39" s="5">
        <v>6</v>
      </c>
      <c r="AH39" s="6">
        <f t="shared" si="9"/>
        <v>0.5</v>
      </c>
      <c r="AI39" s="5">
        <v>1</v>
      </c>
      <c r="AJ39" s="5">
        <v>3</v>
      </c>
      <c r="AK39" s="6">
        <f t="shared" si="10"/>
        <v>0.33333333333333331</v>
      </c>
    </row>
    <row r="40" spans="1:37" x14ac:dyDescent="0.25">
      <c r="A40" s="4" t="s">
        <v>46</v>
      </c>
      <c r="B40" s="5"/>
      <c r="C40" s="5"/>
      <c r="D40" s="6" t="str">
        <f t="shared" si="0"/>
        <v>n/a</v>
      </c>
      <c r="E40" s="5"/>
      <c r="F40" s="5"/>
      <c r="G40" s="6" t="str">
        <f t="shared" si="1"/>
        <v>n/a</v>
      </c>
      <c r="H40" s="5"/>
      <c r="I40" s="5"/>
      <c r="J40" s="6" t="str">
        <f t="shared" si="2"/>
        <v>n/a</v>
      </c>
      <c r="K40" s="5"/>
      <c r="L40" s="5"/>
      <c r="M40" s="6" t="str">
        <f t="shared" si="3"/>
        <v>n/a</v>
      </c>
      <c r="N40" s="5">
        <v>2</v>
      </c>
      <c r="O40" s="5">
        <v>4</v>
      </c>
      <c r="P40" s="6">
        <f t="shared" si="4"/>
        <v>0.5</v>
      </c>
      <c r="Q40" s="5">
        <v>1</v>
      </c>
      <c r="R40" s="5">
        <v>1</v>
      </c>
      <c r="S40" s="6">
        <f t="shared" si="5"/>
        <v>1</v>
      </c>
      <c r="T40" s="5">
        <v>1</v>
      </c>
      <c r="U40" s="5">
        <v>4</v>
      </c>
      <c r="V40" s="6">
        <f t="shared" si="6"/>
        <v>0.25</v>
      </c>
      <c r="W40" s="5">
        <v>0</v>
      </c>
      <c r="X40" s="5">
        <v>1</v>
      </c>
      <c r="Y40" s="6">
        <f t="shared" si="7"/>
        <v>0</v>
      </c>
      <c r="Z40" s="5">
        <v>1</v>
      </c>
      <c r="AA40" s="5">
        <v>6</v>
      </c>
      <c r="AB40" s="6">
        <f t="shared" si="8"/>
        <v>0.16666666666666666</v>
      </c>
      <c r="AC40" s="5">
        <v>0</v>
      </c>
      <c r="AD40" s="5">
        <v>0</v>
      </c>
      <c r="AE40" s="6" t="s">
        <v>9</v>
      </c>
      <c r="AF40" s="5">
        <v>4</v>
      </c>
      <c r="AG40" s="5">
        <v>14</v>
      </c>
      <c r="AH40" s="6">
        <f t="shared" si="9"/>
        <v>0.2857142857142857</v>
      </c>
      <c r="AI40" s="5">
        <v>1</v>
      </c>
      <c r="AJ40" s="5">
        <v>2</v>
      </c>
      <c r="AK40" s="6">
        <f t="shared" si="10"/>
        <v>0.5</v>
      </c>
    </row>
    <row r="41" spans="1:37" x14ac:dyDescent="0.25">
      <c r="A41" s="4" t="s">
        <v>47</v>
      </c>
      <c r="B41" s="5"/>
      <c r="C41" s="5"/>
      <c r="D41" s="6" t="str">
        <f t="shared" si="0"/>
        <v>n/a</v>
      </c>
      <c r="E41" s="5"/>
      <c r="F41" s="5"/>
      <c r="G41" s="6" t="str">
        <f t="shared" si="1"/>
        <v>n/a</v>
      </c>
      <c r="H41" s="5"/>
      <c r="I41" s="5"/>
      <c r="J41" s="6" t="str">
        <f t="shared" si="2"/>
        <v>n/a</v>
      </c>
      <c r="K41" s="5"/>
      <c r="L41" s="5"/>
      <c r="M41" s="6" t="str">
        <f t="shared" si="3"/>
        <v>n/a</v>
      </c>
      <c r="N41" s="5"/>
      <c r="O41" s="5"/>
      <c r="P41" s="6" t="str">
        <f t="shared" si="4"/>
        <v>n/a</v>
      </c>
      <c r="Q41" s="5"/>
      <c r="R41" s="5"/>
      <c r="S41" s="6" t="str">
        <f t="shared" si="5"/>
        <v>n/a</v>
      </c>
      <c r="T41" s="5">
        <v>1</v>
      </c>
      <c r="U41" s="5">
        <v>1</v>
      </c>
      <c r="V41" s="6">
        <f t="shared" si="6"/>
        <v>1</v>
      </c>
      <c r="W41" s="5">
        <v>0</v>
      </c>
      <c r="X41" s="5">
        <v>0</v>
      </c>
      <c r="Y41" s="6" t="s">
        <v>9</v>
      </c>
      <c r="Z41" s="5"/>
      <c r="AA41" s="5"/>
      <c r="AB41" s="6" t="str">
        <f t="shared" si="8"/>
        <v>n/a</v>
      </c>
      <c r="AC41" s="5"/>
      <c r="AD41" s="5"/>
      <c r="AE41" s="6" t="s">
        <v>9</v>
      </c>
      <c r="AF41" s="5">
        <v>1</v>
      </c>
      <c r="AG41" s="5">
        <v>1</v>
      </c>
      <c r="AH41" s="6">
        <f t="shared" si="9"/>
        <v>1</v>
      </c>
      <c r="AI41" s="5">
        <v>0</v>
      </c>
      <c r="AJ41" s="5">
        <v>0</v>
      </c>
      <c r="AK41" s="6" t="s">
        <v>9</v>
      </c>
    </row>
    <row r="42" spans="1:37" x14ac:dyDescent="0.25">
      <c r="A42" s="4" t="s">
        <v>48</v>
      </c>
      <c r="B42" s="5">
        <v>1</v>
      </c>
      <c r="C42" s="5">
        <v>14</v>
      </c>
      <c r="D42" s="6">
        <f t="shared" si="0"/>
        <v>7.1428571428571425E-2</v>
      </c>
      <c r="E42" s="5">
        <v>0</v>
      </c>
      <c r="F42" s="5">
        <v>1</v>
      </c>
      <c r="G42" s="6">
        <f t="shared" si="1"/>
        <v>0</v>
      </c>
      <c r="H42" s="5">
        <v>1</v>
      </c>
      <c r="I42" s="5">
        <v>12</v>
      </c>
      <c r="J42" s="6">
        <f t="shared" si="2"/>
        <v>8.3333333333333329E-2</v>
      </c>
      <c r="K42" s="5">
        <v>0</v>
      </c>
      <c r="L42" s="5">
        <v>1</v>
      </c>
      <c r="M42" s="6">
        <f t="shared" si="3"/>
        <v>0</v>
      </c>
      <c r="N42" s="5">
        <v>4</v>
      </c>
      <c r="O42" s="5">
        <v>17</v>
      </c>
      <c r="P42" s="6">
        <f t="shared" si="4"/>
        <v>0.23529411764705882</v>
      </c>
      <c r="Q42" s="5">
        <v>3</v>
      </c>
      <c r="R42" s="5">
        <v>4</v>
      </c>
      <c r="S42" s="6">
        <f t="shared" si="5"/>
        <v>0.75</v>
      </c>
      <c r="T42" s="5">
        <v>3</v>
      </c>
      <c r="U42" s="5">
        <v>16</v>
      </c>
      <c r="V42" s="6">
        <f t="shared" si="6"/>
        <v>0.1875</v>
      </c>
      <c r="W42" s="5">
        <v>1</v>
      </c>
      <c r="X42" s="5">
        <v>2</v>
      </c>
      <c r="Y42" s="6">
        <f t="shared" si="7"/>
        <v>0.5</v>
      </c>
      <c r="Z42" s="5">
        <v>1</v>
      </c>
      <c r="AA42" s="5">
        <v>12</v>
      </c>
      <c r="AB42" s="6">
        <f t="shared" si="8"/>
        <v>8.3333333333333329E-2</v>
      </c>
      <c r="AC42" s="5">
        <v>0</v>
      </c>
      <c r="AD42" s="5">
        <v>0</v>
      </c>
      <c r="AE42" s="6" t="s">
        <v>9</v>
      </c>
      <c r="AF42" s="5">
        <v>10</v>
      </c>
      <c r="AG42" s="5">
        <v>71</v>
      </c>
      <c r="AH42" s="6">
        <f t="shared" si="9"/>
        <v>0.14084507042253522</v>
      </c>
      <c r="AI42" s="5">
        <v>4</v>
      </c>
      <c r="AJ42" s="5">
        <v>8</v>
      </c>
      <c r="AK42" s="6">
        <f t="shared" si="10"/>
        <v>0.5</v>
      </c>
    </row>
    <row r="43" spans="1:37" x14ac:dyDescent="0.25">
      <c r="A43" s="4" t="s">
        <v>49</v>
      </c>
      <c r="B43" s="5">
        <v>26</v>
      </c>
      <c r="C43" s="5">
        <v>98</v>
      </c>
      <c r="D43" s="6">
        <f t="shared" si="0"/>
        <v>0.26530612244897961</v>
      </c>
      <c r="E43" s="5">
        <v>8</v>
      </c>
      <c r="F43" s="5">
        <v>25</v>
      </c>
      <c r="G43" s="6">
        <f t="shared" si="1"/>
        <v>0.32</v>
      </c>
      <c r="H43" s="5">
        <v>15</v>
      </c>
      <c r="I43" s="5">
        <v>79</v>
      </c>
      <c r="J43" s="6">
        <f t="shared" si="2"/>
        <v>0.189873417721519</v>
      </c>
      <c r="K43" s="5">
        <v>6</v>
      </c>
      <c r="L43" s="5">
        <v>12</v>
      </c>
      <c r="M43" s="6">
        <f t="shared" si="3"/>
        <v>0.5</v>
      </c>
      <c r="N43" s="5">
        <v>12</v>
      </c>
      <c r="O43" s="5">
        <v>98</v>
      </c>
      <c r="P43" s="6">
        <f t="shared" si="4"/>
        <v>0.12244897959183673</v>
      </c>
      <c r="Q43" s="5">
        <v>4</v>
      </c>
      <c r="R43" s="5">
        <v>12</v>
      </c>
      <c r="S43" s="6">
        <f t="shared" si="5"/>
        <v>0.33333333333333331</v>
      </c>
      <c r="T43" s="5">
        <v>25</v>
      </c>
      <c r="U43" s="5">
        <v>115</v>
      </c>
      <c r="V43" s="6">
        <f t="shared" si="6"/>
        <v>0.21739130434782608</v>
      </c>
      <c r="W43" s="5">
        <v>8</v>
      </c>
      <c r="X43" s="5">
        <v>16</v>
      </c>
      <c r="Y43" s="6">
        <f t="shared" si="7"/>
        <v>0.5</v>
      </c>
      <c r="Z43" s="5">
        <v>28</v>
      </c>
      <c r="AA43" s="5">
        <v>109</v>
      </c>
      <c r="AB43" s="6">
        <f t="shared" si="8"/>
        <v>0.25688073394495414</v>
      </c>
      <c r="AC43" s="5">
        <v>11</v>
      </c>
      <c r="AD43" s="5">
        <v>0</v>
      </c>
      <c r="AE43" s="6" t="s">
        <v>9</v>
      </c>
      <c r="AF43" s="5">
        <v>106</v>
      </c>
      <c r="AG43" s="5">
        <v>499</v>
      </c>
      <c r="AH43" s="6">
        <f t="shared" si="9"/>
        <v>0.21242484969939879</v>
      </c>
      <c r="AI43" s="5">
        <v>37</v>
      </c>
      <c r="AJ43" s="5">
        <v>65</v>
      </c>
      <c r="AK43" s="6">
        <f t="shared" si="10"/>
        <v>0.56923076923076921</v>
      </c>
    </row>
    <row r="44" spans="1:37" x14ac:dyDescent="0.25">
      <c r="A44" s="4" t="s">
        <v>50</v>
      </c>
      <c r="B44" s="5">
        <v>1</v>
      </c>
      <c r="C44" s="5">
        <v>12</v>
      </c>
      <c r="D44" s="6">
        <f t="shared" si="0"/>
        <v>8.3333333333333329E-2</v>
      </c>
      <c r="E44" s="5">
        <v>1</v>
      </c>
      <c r="F44" s="5">
        <v>2</v>
      </c>
      <c r="G44" s="6">
        <f t="shared" si="1"/>
        <v>0.5</v>
      </c>
      <c r="H44" s="5">
        <v>3</v>
      </c>
      <c r="I44" s="5">
        <v>14</v>
      </c>
      <c r="J44" s="6">
        <f t="shared" si="2"/>
        <v>0.21428571428571427</v>
      </c>
      <c r="K44" s="5">
        <v>2</v>
      </c>
      <c r="L44" s="5">
        <v>2</v>
      </c>
      <c r="M44" s="6">
        <f t="shared" si="3"/>
        <v>1</v>
      </c>
      <c r="N44" s="5">
        <v>5</v>
      </c>
      <c r="O44" s="5">
        <v>16</v>
      </c>
      <c r="P44" s="6">
        <f t="shared" si="4"/>
        <v>0.3125</v>
      </c>
      <c r="Q44" s="5">
        <v>1</v>
      </c>
      <c r="R44" s="5">
        <v>4</v>
      </c>
      <c r="S44" s="6">
        <f t="shared" si="5"/>
        <v>0.25</v>
      </c>
      <c r="T44" s="5">
        <v>3</v>
      </c>
      <c r="U44" s="5">
        <v>17</v>
      </c>
      <c r="V44" s="6">
        <f t="shared" si="6"/>
        <v>0.17647058823529413</v>
      </c>
      <c r="W44" s="5">
        <v>2</v>
      </c>
      <c r="X44" s="5">
        <v>2</v>
      </c>
      <c r="Y44" s="6">
        <f t="shared" si="7"/>
        <v>1</v>
      </c>
      <c r="Z44" s="5">
        <v>4</v>
      </c>
      <c r="AA44" s="5">
        <v>10</v>
      </c>
      <c r="AB44" s="6">
        <f t="shared" si="8"/>
        <v>0.4</v>
      </c>
      <c r="AC44" s="5">
        <v>1</v>
      </c>
      <c r="AD44" s="5">
        <v>0</v>
      </c>
      <c r="AE44" s="6" t="s">
        <v>9</v>
      </c>
      <c r="AF44" s="5">
        <v>16</v>
      </c>
      <c r="AG44" s="5">
        <v>69</v>
      </c>
      <c r="AH44" s="6">
        <f t="shared" si="9"/>
        <v>0.2318840579710145</v>
      </c>
      <c r="AI44" s="5">
        <v>7</v>
      </c>
      <c r="AJ44" s="5">
        <v>10</v>
      </c>
      <c r="AK44" s="6">
        <f t="shared" si="10"/>
        <v>0.7</v>
      </c>
    </row>
    <row r="45" spans="1:37" x14ac:dyDescent="0.25">
      <c r="A45" s="4" t="s">
        <v>51</v>
      </c>
      <c r="B45" s="5">
        <v>2</v>
      </c>
      <c r="C45" s="5">
        <v>5</v>
      </c>
      <c r="D45" s="6">
        <f t="shared" si="0"/>
        <v>0.4</v>
      </c>
      <c r="E45" s="5">
        <v>0</v>
      </c>
      <c r="F45" s="5">
        <v>1</v>
      </c>
      <c r="G45" s="6">
        <f t="shared" si="1"/>
        <v>0</v>
      </c>
      <c r="H45" s="5"/>
      <c r="I45" s="5"/>
      <c r="J45" s="6" t="str">
        <f t="shared" si="2"/>
        <v>n/a</v>
      </c>
      <c r="K45" s="5"/>
      <c r="L45" s="5"/>
      <c r="M45" s="6" t="str">
        <f t="shared" si="3"/>
        <v>n/a</v>
      </c>
      <c r="N45" s="5">
        <v>1</v>
      </c>
      <c r="O45" s="5">
        <v>4</v>
      </c>
      <c r="P45" s="6">
        <f t="shared" si="4"/>
        <v>0.25</v>
      </c>
      <c r="Q45" s="5">
        <v>1</v>
      </c>
      <c r="R45" s="5">
        <v>1</v>
      </c>
      <c r="S45" s="6">
        <f t="shared" si="5"/>
        <v>1</v>
      </c>
      <c r="T45" s="5">
        <v>1</v>
      </c>
      <c r="U45" s="5">
        <v>7</v>
      </c>
      <c r="V45" s="6">
        <f t="shared" si="6"/>
        <v>0.14285714285714285</v>
      </c>
      <c r="W45" s="5">
        <v>1</v>
      </c>
      <c r="X45" s="5">
        <v>1</v>
      </c>
      <c r="Y45" s="6">
        <f t="shared" si="7"/>
        <v>1</v>
      </c>
      <c r="Z45" s="5">
        <v>1</v>
      </c>
      <c r="AA45" s="5">
        <v>2</v>
      </c>
      <c r="AB45" s="6">
        <f t="shared" si="8"/>
        <v>0.5</v>
      </c>
      <c r="AC45" s="5">
        <v>1</v>
      </c>
      <c r="AD45" s="5">
        <v>0</v>
      </c>
      <c r="AE45" s="6" t="s">
        <v>9</v>
      </c>
      <c r="AF45" s="5">
        <v>5</v>
      </c>
      <c r="AG45" s="5">
        <v>18</v>
      </c>
      <c r="AH45" s="6">
        <f t="shared" si="9"/>
        <v>0.27777777777777779</v>
      </c>
      <c r="AI45" s="5">
        <v>3</v>
      </c>
      <c r="AJ45" s="5">
        <v>3</v>
      </c>
      <c r="AK45" s="6">
        <f t="shared" si="10"/>
        <v>1</v>
      </c>
    </row>
    <row r="46" spans="1:37" x14ac:dyDescent="0.25">
      <c r="A46" s="4" t="s">
        <v>52</v>
      </c>
      <c r="B46" s="5">
        <v>22</v>
      </c>
      <c r="C46" s="5">
        <v>104</v>
      </c>
      <c r="D46" s="6">
        <f t="shared" si="0"/>
        <v>0.21153846153846154</v>
      </c>
      <c r="E46" s="5">
        <v>8</v>
      </c>
      <c r="F46" s="5">
        <v>22</v>
      </c>
      <c r="G46" s="6">
        <f t="shared" si="1"/>
        <v>0.36363636363636365</v>
      </c>
      <c r="H46" s="5">
        <v>27</v>
      </c>
      <c r="I46" s="5">
        <v>103</v>
      </c>
      <c r="J46" s="6">
        <f t="shared" si="2"/>
        <v>0.26213592233009708</v>
      </c>
      <c r="K46" s="5">
        <v>13</v>
      </c>
      <c r="L46" s="5">
        <v>27</v>
      </c>
      <c r="M46" s="6">
        <f t="shared" si="3"/>
        <v>0.48148148148148145</v>
      </c>
      <c r="N46" s="5">
        <v>20</v>
      </c>
      <c r="O46" s="5">
        <v>89</v>
      </c>
      <c r="P46" s="6">
        <f t="shared" si="4"/>
        <v>0.2247191011235955</v>
      </c>
      <c r="Q46" s="5">
        <v>7</v>
      </c>
      <c r="R46" s="5">
        <v>16</v>
      </c>
      <c r="S46" s="6">
        <f t="shared" si="5"/>
        <v>0.4375</v>
      </c>
      <c r="T46" s="5">
        <v>26</v>
      </c>
      <c r="U46" s="5">
        <v>110</v>
      </c>
      <c r="V46" s="6">
        <f t="shared" si="6"/>
        <v>0.23636363636363636</v>
      </c>
      <c r="W46" s="5">
        <v>13</v>
      </c>
      <c r="X46" s="5">
        <v>24</v>
      </c>
      <c r="Y46" s="6">
        <f t="shared" si="7"/>
        <v>0.54166666666666663</v>
      </c>
      <c r="Z46" s="5">
        <v>25</v>
      </c>
      <c r="AA46" s="5">
        <v>105</v>
      </c>
      <c r="AB46" s="6">
        <f t="shared" si="8"/>
        <v>0.23809523809523808</v>
      </c>
      <c r="AC46" s="5">
        <v>7</v>
      </c>
      <c r="AD46" s="5">
        <v>0</v>
      </c>
      <c r="AE46" s="6" t="s">
        <v>9</v>
      </c>
      <c r="AF46" s="5">
        <v>120</v>
      </c>
      <c r="AG46" s="5">
        <v>511</v>
      </c>
      <c r="AH46" s="6">
        <f t="shared" si="9"/>
        <v>0.23483365949119372</v>
      </c>
      <c r="AI46" s="5">
        <v>48</v>
      </c>
      <c r="AJ46" s="5">
        <v>89</v>
      </c>
      <c r="AK46" s="6">
        <f t="shared" si="10"/>
        <v>0.5393258426966292</v>
      </c>
    </row>
    <row r="47" spans="1:37" x14ac:dyDescent="0.25">
      <c r="A47" s="4" t="s">
        <v>53</v>
      </c>
      <c r="B47" s="5">
        <v>10</v>
      </c>
      <c r="C47" s="5">
        <v>37</v>
      </c>
      <c r="D47" s="6">
        <f t="shared" si="0"/>
        <v>0.27027027027027029</v>
      </c>
      <c r="E47" s="5">
        <v>3</v>
      </c>
      <c r="F47" s="5">
        <v>8</v>
      </c>
      <c r="G47" s="6">
        <f t="shared" si="1"/>
        <v>0.375</v>
      </c>
      <c r="H47" s="5">
        <v>5</v>
      </c>
      <c r="I47" s="5">
        <v>42</v>
      </c>
      <c r="J47" s="6">
        <f t="shared" si="2"/>
        <v>0.11904761904761904</v>
      </c>
      <c r="K47" s="5">
        <v>3</v>
      </c>
      <c r="L47" s="5">
        <v>5</v>
      </c>
      <c r="M47" s="6">
        <f t="shared" si="3"/>
        <v>0.6</v>
      </c>
      <c r="N47" s="5">
        <v>7</v>
      </c>
      <c r="O47" s="5">
        <v>40</v>
      </c>
      <c r="P47" s="6">
        <f t="shared" si="4"/>
        <v>0.17499999999999999</v>
      </c>
      <c r="Q47" s="5">
        <v>1</v>
      </c>
      <c r="R47" s="5">
        <v>6</v>
      </c>
      <c r="S47" s="6">
        <f t="shared" si="5"/>
        <v>0.16666666666666666</v>
      </c>
      <c r="T47" s="5">
        <v>9</v>
      </c>
      <c r="U47" s="5">
        <v>38</v>
      </c>
      <c r="V47" s="6">
        <f t="shared" si="6"/>
        <v>0.23684210526315788</v>
      </c>
      <c r="W47" s="5">
        <v>4</v>
      </c>
      <c r="X47" s="5">
        <v>6</v>
      </c>
      <c r="Y47" s="6">
        <f t="shared" si="7"/>
        <v>0.66666666666666663</v>
      </c>
      <c r="Z47" s="5">
        <v>7</v>
      </c>
      <c r="AA47" s="5">
        <v>29</v>
      </c>
      <c r="AB47" s="6">
        <f t="shared" si="8"/>
        <v>0.2413793103448276</v>
      </c>
      <c r="AC47" s="5">
        <v>2</v>
      </c>
      <c r="AD47" s="5">
        <v>0</v>
      </c>
      <c r="AE47" s="6" t="s">
        <v>9</v>
      </c>
      <c r="AF47" s="5">
        <v>38</v>
      </c>
      <c r="AG47" s="5">
        <v>186</v>
      </c>
      <c r="AH47" s="6">
        <f t="shared" si="9"/>
        <v>0.20430107526881722</v>
      </c>
      <c r="AI47" s="5">
        <v>13</v>
      </c>
      <c r="AJ47" s="5">
        <v>25</v>
      </c>
      <c r="AK47" s="6">
        <f t="shared" si="10"/>
        <v>0.52</v>
      </c>
    </row>
    <row r="48" spans="1:37" x14ac:dyDescent="0.25">
      <c r="A48" s="4" t="s">
        <v>54</v>
      </c>
      <c r="B48" s="5">
        <v>2</v>
      </c>
      <c r="C48" s="5">
        <v>2</v>
      </c>
      <c r="D48" s="6">
        <f t="shared" si="0"/>
        <v>1</v>
      </c>
      <c r="E48" s="5">
        <v>1</v>
      </c>
      <c r="F48" s="5">
        <v>2</v>
      </c>
      <c r="G48" s="6">
        <f t="shared" si="1"/>
        <v>0.5</v>
      </c>
      <c r="H48" s="5">
        <v>2</v>
      </c>
      <c r="I48" s="5">
        <v>4</v>
      </c>
      <c r="J48" s="6">
        <f t="shared" si="2"/>
        <v>0.5</v>
      </c>
      <c r="K48" s="5">
        <v>0</v>
      </c>
      <c r="L48" s="5">
        <v>2</v>
      </c>
      <c r="M48" s="6">
        <f t="shared" si="3"/>
        <v>0</v>
      </c>
      <c r="N48" s="5">
        <v>1</v>
      </c>
      <c r="O48" s="5">
        <v>3</v>
      </c>
      <c r="P48" s="6">
        <f t="shared" si="4"/>
        <v>0.33333333333333331</v>
      </c>
      <c r="Q48" s="5">
        <v>1</v>
      </c>
      <c r="R48" s="5">
        <v>1</v>
      </c>
      <c r="S48" s="6">
        <f t="shared" si="5"/>
        <v>1</v>
      </c>
      <c r="T48" s="5"/>
      <c r="U48" s="5"/>
      <c r="V48" s="6" t="str">
        <f t="shared" si="6"/>
        <v>n/a</v>
      </c>
      <c r="W48" s="5"/>
      <c r="X48" s="5"/>
      <c r="Y48" s="6" t="str">
        <f t="shared" si="7"/>
        <v>n/a</v>
      </c>
      <c r="Z48" s="5"/>
      <c r="AA48" s="5"/>
      <c r="AB48" s="6" t="str">
        <f t="shared" si="8"/>
        <v>n/a</v>
      </c>
      <c r="AC48" s="5"/>
      <c r="AD48" s="5"/>
      <c r="AE48" s="6" t="s">
        <v>9</v>
      </c>
      <c r="AF48" s="5">
        <v>5</v>
      </c>
      <c r="AG48" s="5">
        <v>9</v>
      </c>
      <c r="AH48" s="6">
        <f t="shared" si="9"/>
        <v>0.55555555555555558</v>
      </c>
      <c r="AI48" s="5">
        <v>2</v>
      </c>
      <c r="AJ48" s="5">
        <v>5</v>
      </c>
      <c r="AK48" s="6">
        <f t="shared" si="10"/>
        <v>0.4</v>
      </c>
    </row>
    <row r="49" spans="1:37" x14ac:dyDescent="0.25">
      <c r="A49" s="4" t="s">
        <v>55</v>
      </c>
      <c r="B49" s="5">
        <v>1</v>
      </c>
      <c r="C49" s="5">
        <v>6</v>
      </c>
      <c r="D49" s="6">
        <f t="shared" si="0"/>
        <v>0.16666666666666666</v>
      </c>
      <c r="E49" s="5">
        <v>1</v>
      </c>
      <c r="F49" s="5">
        <v>1</v>
      </c>
      <c r="G49" s="6">
        <f t="shared" si="1"/>
        <v>1</v>
      </c>
      <c r="H49" s="5"/>
      <c r="I49" s="5"/>
      <c r="J49" s="6" t="str">
        <f t="shared" si="2"/>
        <v>n/a</v>
      </c>
      <c r="K49" s="5"/>
      <c r="L49" s="5"/>
      <c r="M49" s="6" t="str">
        <f t="shared" si="3"/>
        <v>n/a</v>
      </c>
      <c r="N49" s="5"/>
      <c r="O49" s="5"/>
      <c r="P49" s="6" t="str">
        <f t="shared" si="4"/>
        <v>n/a</v>
      </c>
      <c r="Q49" s="5"/>
      <c r="R49" s="5"/>
      <c r="S49" s="6" t="str">
        <f t="shared" si="5"/>
        <v>n/a</v>
      </c>
      <c r="T49" s="5"/>
      <c r="U49" s="5"/>
      <c r="V49" s="6" t="str">
        <f t="shared" si="6"/>
        <v>n/a</v>
      </c>
      <c r="W49" s="5"/>
      <c r="X49" s="5"/>
      <c r="Y49" s="6" t="str">
        <f t="shared" si="7"/>
        <v>n/a</v>
      </c>
      <c r="Z49" s="5"/>
      <c r="AA49" s="5"/>
      <c r="AB49" s="6" t="str">
        <f t="shared" si="8"/>
        <v>n/a</v>
      </c>
      <c r="AC49" s="5"/>
      <c r="AD49" s="5"/>
      <c r="AE49" s="6" t="s">
        <v>9</v>
      </c>
      <c r="AF49" s="5">
        <v>1</v>
      </c>
      <c r="AG49" s="5">
        <v>6</v>
      </c>
      <c r="AH49" s="6">
        <f t="shared" si="9"/>
        <v>0.16666666666666666</v>
      </c>
      <c r="AI49" s="5">
        <v>1</v>
      </c>
      <c r="AJ49" s="5">
        <v>1</v>
      </c>
      <c r="AK49" s="6">
        <f t="shared" si="10"/>
        <v>1</v>
      </c>
    </row>
    <row r="50" spans="1:37" x14ac:dyDescent="0.25">
      <c r="A50" s="4" t="s">
        <v>56</v>
      </c>
      <c r="B50" s="5"/>
      <c r="C50" s="5"/>
      <c r="D50" s="6" t="str">
        <f t="shared" si="0"/>
        <v>n/a</v>
      </c>
      <c r="E50" s="5"/>
      <c r="F50" s="5"/>
      <c r="G50" s="6" t="str">
        <f t="shared" si="1"/>
        <v>n/a</v>
      </c>
      <c r="H50" s="5">
        <v>2</v>
      </c>
      <c r="I50" s="5">
        <v>3</v>
      </c>
      <c r="J50" s="6">
        <f t="shared" si="2"/>
        <v>0.66666666666666663</v>
      </c>
      <c r="K50" s="5">
        <v>1</v>
      </c>
      <c r="L50" s="5">
        <v>2</v>
      </c>
      <c r="M50" s="6">
        <f t="shared" si="3"/>
        <v>0.5</v>
      </c>
      <c r="N50" s="5">
        <v>1</v>
      </c>
      <c r="O50" s="5">
        <v>4</v>
      </c>
      <c r="P50" s="6">
        <f t="shared" si="4"/>
        <v>0.25</v>
      </c>
      <c r="Q50" s="5">
        <v>1</v>
      </c>
      <c r="R50" s="5">
        <v>2</v>
      </c>
      <c r="S50" s="6">
        <f t="shared" si="5"/>
        <v>0.5</v>
      </c>
      <c r="T50" s="5">
        <v>1</v>
      </c>
      <c r="U50" s="5">
        <v>7</v>
      </c>
      <c r="V50" s="6">
        <f t="shared" si="6"/>
        <v>0.14285714285714285</v>
      </c>
      <c r="W50" s="5">
        <v>0</v>
      </c>
      <c r="X50" s="5">
        <v>2</v>
      </c>
      <c r="Y50" s="6">
        <f t="shared" si="7"/>
        <v>0</v>
      </c>
      <c r="Z50" s="5">
        <v>1</v>
      </c>
      <c r="AA50" s="5">
        <v>5</v>
      </c>
      <c r="AB50" s="6">
        <f t="shared" si="8"/>
        <v>0.2</v>
      </c>
      <c r="AC50" s="5">
        <v>0</v>
      </c>
      <c r="AD50" s="5">
        <v>0</v>
      </c>
      <c r="AE50" s="6" t="s">
        <v>9</v>
      </c>
      <c r="AF50" s="5">
        <v>5</v>
      </c>
      <c r="AG50" s="5">
        <v>19</v>
      </c>
      <c r="AH50" s="6">
        <f t="shared" si="9"/>
        <v>0.26315789473684209</v>
      </c>
      <c r="AI50" s="5">
        <v>2</v>
      </c>
      <c r="AJ50" s="5">
        <v>6</v>
      </c>
      <c r="AK50" s="6">
        <f t="shared" si="10"/>
        <v>0.33333333333333331</v>
      </c>
    </row>
    <row r="51" spans="1:37" x14ac:dyDescent="0.25">
      <c r="A51" s="7" t="s">
        <v>57</v>
      </c>
      <c r="B51" s="8">
        <v>399</v>
      </c>
      <c r="C51" s="8">
        <v>1570</v>
      </c>
      <c r="D51" s="9">
        <f t="shared" si="0"/>
        <v>0.25414012738853503</v>
      </c>
      <c r="E51" s="8">
        <v>176</v>
      </c>
      <c r="F51" s="8">
        <v>378</v>
      </c>
      <c r="G51" s="9">
        <f t="shared" si="1"/>
        <v>0.46560846560846558</v>
      </c>
      <c r="H51" s="8">
        <v>348</v>
      </c>
      <c r="I51" s="8">
        <v>1571</v>
      </c>
      <c r="J51" s="9">
        <f t="shared" si="2"/>
        <v>0.22151495862507956</v>
      </c>
      <c r="K51" s="8">
        <v>164</v>
      </c>
      <c r="L51" s="8">
        <v>328</v>
      </c>
      <c r="M51" s="9">
        <f t="shared" si="3"/>
        <v>0.5</v>
      </c>
      <c r="N51" s="8">
        <v>364</v>
      </c>
      <c r="O51" s="8">
        <v>1615</v>
      </c>
      <c r="P51" s="9">
        <f t="shared" si="4"/>
        <v>0.22538699690402478</v>
      </c>
      <c r="Q51" s="8">
        <v>161</v>
      </c>
      <c r="R51" s="8">
        <v>331</v>
      </c>
      <c r="S51" s="9">
        <f t="shared" si="5"/>
        <v>0.48640483383685801</v>
      </c>
      <c r="T51" s="8">
        <v>411</v>
      </c>
      <c r="U51" s="8">
        <v>1895</v>
      </c>
      <c r="V51" s="9">
        <f t="shared" si="6"/>
        <v>0.21688654353562006</v>
      </c>
      <c r="W51" s="8">
        <v>165</v>
      </c>
      <c r="X51" s="8">
        <v>322</v>
      </c>
      <c r="Y51" s="9">
        <f t="shared" si="7"/>
        <v>0.51242236024844723</v>
      </c>
      <c r="Z51" s="8">
        <v>365</v>
      </c>
      <c r="AA51" s="8">
        <v>1709</v>
      </c>
      <c r="AB51" s="9">
        <f t="shared" si="8"/>
        <v>0.21357519016968987</v>
      </c>
      <c r="AC51" s="8">
        <v>125</v>
      </c>
      <c r="AD51" s="8">
        <v>0</v>
      </c>
      <c r="AE51" s="8" t="s">
        <v>9</v>
      </c>
      <c r="AF51" s="8">
        <v>1887</v>
      </c>
      <c r="AG51" s="8">
        <v>8360</v>
      </c>
      <c r="AH51" s="9">
        <f t="shared" si="9"/>
        <v>0.22571770334928229</v>
      </c>
      <c r="AI51" s="8">
        <v>791</v>
      </c>
      <c r="AJ51" s="8">
        <v>1359</v>
      </c>
      <c r="AK51" s="9">
        <f t="shared" si="10"/>
        <v>0.58204562178072117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TABLE FOR DIGEST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Conor Gowder</dc:creator>
  <cp:lastModifiedBy>ellen</cp:lastModifiedBy>
  <dcterms:created xsi:type="dcterms:W3CDTF">2022-06-15T15:33:23Z</dcterms:created>
  <dcterms:modified xsi:type="dcterms:W3CDTF">2022-06-15T16:19:57Z</dcterms:modified>
</cp:coreProperties>
</file>